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край дома" sheetId="1" r:id="rId1"/>
  </sheets>
  <externalReferences>
    <externalReference r:id="rId4"/>
  </externalReferences>
  <definedNames>
    <definedName name="Z_881CF298_71B4_4F4A_A327_E31D1F487B35_.wvu.PrintArea" localSheetId="0" hidden="1">'край дома'!$A$1:$M$1405</definedName>
    <definedName name="Z_CA507565_2A35_4A49_8DC9_91F661028F1E_.wvu.PrintArea" localSheetId="0" hidden="1">'край дома'!$A$1:$M$1405</definedName>
    <definedName name="_xlnm.Print_Area" localSheetId="0">'край дома'!$A$1:$M$1404</definedName>
  </definedNames>
  <calcPr fullCalcOnLoad="1"/>
</workbook>
</file>

<file path=xl/sharedStrings.xml><?xml version="1.0" encoding="utf-8"?>
<sst xmlns="http://schemas.openxmlformats.org/spreadsheetml/2006/main" count="7740" uniqueCount="1113">
  <si>
    <t>Краснодарского края</t>
  </si>
  <si>
    <t>РЭК-департамента цен и тарифов</t>
  </si>
  <si>
    <t>Районы г. Краснодара:   ЗИП  - район завода измерительных приборов, КМР- поселок Комсомольский, ГМР-микрорайон "Гидростроителей" , СМР- микрорайон "Славянский", СХИ - район сельхозинститута, ФМР- микрорайон "Фестивальный",  Центр- Центральный район,ЧМР - микрорайон "Черемушки", ЮМР - микрорайон "Юбилейный", ПМР-микрорайон "Пашковский", ЖМР- микрорайон "Жуково".</t>
  </si>
  <si>
    <t>Средневзвешенная цена</t>
  </si>
  <si>
    <t>хорошее</t>
  </si>
  <si>
    <t>хоз. постройки, гараж</t>
  </si>
  <si>
    <t>кирпич</t>
  </si>
  <si>
    <t>все</t>
  </si>
  <si>
    <t>ст.Старощербиновская</t>
  </si>
  <si>
    <t>домовладение</t>
  </si>
  <si>
    <t>сарай, гараж</t>
  </si>
  <si>
    <t xml:space="preserve"> кирпич</t>
  </si>
  <si>
    <t>1</t>
  </si>
  <si>
    <t>гараж</t>
  </si>
  <si>
    <t>2</t>
  </si>
  <si>
    <t>хоз.постройки</t>
  </si>
  <si>
    <t>гараж, 2 сарая</t>
  </si>
  <si>
    <t>гараж, хоз.постройки</t>
  </si>
  <si>
    <t>хоз. постройки, л.кухня, гараж</t>
  </si>
  <si>
    <t>гараж, хоз. постройки</t>
  </si>
  <si>
    <t>гараж, сауна</t>
  </si>
  <si>
    <t>2 гаража, 2 сарая</t>
  </si>
  <si>
    <t>хоз. постройки</t>
  </si>
  <si>
    <t>ст.Новощер-биновская</t>
  </si>
  <si>
    <t>ст. Старощербиновская</t>
  </si>
  <si>
    <t>саман</t>
  </si>
  <si>
    <t>ст. Новощербиновская</t>
  </si>
  <si>
    <t>с.Шабельское</t>
  </si>
  <si>
    <t>лет.кухня</t>
  </si>
  <si>
    <t>с.Старощербиновская</t>
  </si>
  <si>
    <t>л.кухня</t>
  </si>
  <si>
    <t>сарай</t>
  </si>
  <si>
    <t>с.Николаевка</t>
  </si>
  <si>
    <t xml:space="preserve"> сараи, гараж</t>
  </si>
  <si>
    <t>с.Ейское Укрепление</t>
  </si>
  <si>
    <t>хоз. постройки, подвал, гараж</t>
  </si>
  <si>
    <t>гараж, сарай</t>
  </si>
  <si>
    <t>с.Глафировка</t>
  </si>
  <si>
    <t>л.кухня, баня</t>
  </si>
  <si>
    <t>саман+кирпич</t>
  </si>
  <si>
    <t>лет.кухня, сарай</t>
  </si>
  <si>
    <t>газ на границе</t>
  </si>
  <si>
    <t>с. Ей-Укрепление</t>
  </si>
  <si>
    <t>сарай, л.кухня</t>
  </si>
  <si>
    <t>п.Щербиновский</t>
  </si>
  <si>
    <t>Щербиновский район</t>
  </si>
  <si>
    <t>Кирписная времянка со всеми удобствами, хозпостройки.</t>
  </si>
  <si>
    <t>все коммуникации</t>
  </si>
  <si>
    <t>ул.Тургенева</t>
  </si>
  <si>
    <t>ул.Фрунзе</t>
  </si>
  <si>
    <t>Сарай, времянка, подвал, гараж, баня, во дворе навес.</t>
  </si>
  <si>
    <t>ул.Крымская</t>
  </si>
  <si>
    <t xml:space="preserve">Капитальный ремонт. Новая проводка, отопление, септик, теплый пол в ванной и кухне, натяжные потолки, ламинат, МПО. Крыша, забор- металлопрофиль. Гараж. Огород с плодовыми деревьями. </t>
  </si>
  <si>
    <t>ул. Красная</t>
  </si>
  <si>
    <t>Усть-Лабинский район</t>
  </si>
  <si>
    <t>не требует ремонта</t>
  </si>
  <si>
    <t>баня, гараж</t>
  </si>
  <si>
    <t>все коммуни-кации</t>
  </si>
  <si>
    <t>с.Успенское</t>
  </si>
  <si>
    <t>с.Марьино</t>
  </si>
  <si>
    <t>с.Коноково</t>
  </si>
  <si>
    <t>Успенский район</t>
  </si>
  <si>
    <t>есть</t>
  </si>
  <si>
    <t>элект-во, вода, канализация</t>
  </si>
  <si>
    <t>с.Шаумян</t>
  </si>
  <si>
    <t>требует ремонта</t>
  </si>
  <si>
    <t>нет</t>
  </si>
  <si>
    <t>кирпич, дерево</t>
  </si>
  <si>
    <t>с.Садовое</t>
  </si>
  <si>
    <t>кирпичное</t>
  </si>
  <si>
    <t>с.Георгиевское</t>
  </si>
  <si>
    <t>п.Тюменский</t>
  </si>
  <si>
    <t>п.Индюк</t>
  </si>
  <si>
    <t>Туапсинский район</t>
  </si>
  <si>
    <t>отличное</t>
  </si>
  <si>
    <t xml:space="preserve">гараж, х/п </t>
  </si>
  <si>
    <t>ст.Юго-Северная</t>
  </si>
  <si>
    <t>п.Парковый</t>
  </si>
  <si>
    <t>п. Парковый</t>
  </si>
  <si>
    <t>гараж, х/п</t>
  </si>
  <si>
    <t>п. Братский</t>
  </si>
  <si>
    <t>г.Тихорецк, ЮЗ</t>
  </si>
  <si>
    <t>г.Тихорецк, ЮВ</t>
  </si>
  <si>
    <t>г.Тихорецк, черемушки</t>
  </si>
  <si>
    <t>г.Тихорецк, центр</t>
  </si>
  <si>
    <t>Тихорецкий район</t>
  </si>
  <si>
    <t>удовлетворительное</t>
  </si>
  <si>
    <t>пеноблок</t>
  </si>
  <si>
    <t xml:space="preserve">Тимашевский район, х. Ленинский, ул.Красная, д.55  
</t>
  </si>
  <si>
    <t xml:space="preserve">Тимашевский район,  хутор Калинина, улица Мира 
</t>
  </si>
  <si>
    <t>гараж, навес</t>
  </si>
  <si>
    <t>Тимашевск, ул Братская дом 138</t>
  </si>
  <si>
    <t xml:space="preserve">гараж </t>
  </si>
  <si>
    <t>г. Тимашевск, 2-й переулок Хижняка</t>
  </si>
  <si>
    <t>Тимашевский район</t>
  </si>
  <si>
    <t>летняя кухня, сарай</t>
  </si>
  <si>
    <t>все комм.</t>
  </si>
  <si>
    <t>-</t>
  </si>
  <si>
    <t>х. Белый</t>
  </si>
  <si>
    <t xml:space="preserve"> домовладения</t>
  </si>
  <si>
    <t>домовладения</t>
  </si>
  <si>
    <t>жилое</t>
  </si>
  <si>
    <t>хозпостройки</t>
  </si>
  <si>
    <t>блок</t>
  </si>
  <si>
    <t>ст. Фонталовская</t>
  </si>
  <si>
    <t>гараж, летний душ</t>
  </si>
  <si>
    <t>ст. Тамань</t>
  </si>
  <si>
    <t>ст. Старотитаровская</t>
  </si>
  <si>
    <t>камень</t>
  </si>
  <si>
    <t>гараж, зимняя кухня, хозпостройки</t>
  </si>
  <si>
    <t>времянка, хозпостройки</t>
  </si>
  <si>
    <t>гараж, хозпостройки</t>
  </si>
  <si>
    <t>ст. Курчанская</t>
  </si>
  <si>
    <t>баня, летняя кухня</t>
  </si>
  <si>
    <t>кухня</t>
  </si>
  <si>
    <t xml:space="preserve"> домовладение</t>
  </si>
  <si>
    <t>гараж, летняя кухня</t>
  </si>
  <si>
    <t>летняя кухня</t>
  </si>
  <si>
    <t>гараж, баня, теплица</t>
  </si>
  <si>
    <t>ст. Запорожская</t>
  </si>
  <si>
    <t>гараж, душ</t>
  </si>
  <si>
    <t>гараж, летняя кухня, душ</t>
  </si>
  <si>
    <t>гараж, летняя кухня, баня</t>
  </si>
  <si>
    <t>гараж, времянка, летний душ</t>
  </si>
  <si>
    <t>времянка</t>
  </si>
  <si>
    <t>ст. Голубицкая</t>
  </si>
  <si>
    <t>баня, хозпостройки</t>
  </si>
  <si>
    <t>сэндвич-панели</t>
  </si>
  <si>
    <t>гараж, баня</t>
  </si>
  <si>
    <t>ст. Вышесеблиевская</t>
  </si>
  <si>
    <t>2 гаража, баня, летняя кухня, хозпостройки</t>
  </si>
  <si>
    <t>гараж, баня, хозпостройки</t>
  </si>
  <si>
    <t>ст. Ахтанизовская</t>
  </si>
  <si>
    <t>летняя кухня, гараж, хозпостройки</t>
  </si>
  <si>
    <t>гараж, сарай, хозпостройки</t>
  </si>
  <si>
    <t>пос. Юбилейный</t>
  </si>
  <si>
    <t>летняя кухня, хозпостройки</t>
  </si>
  <si>
    <t>пос. Стрелка</t>
  </si>
  <si>
    <t>треб. ремонт</t>
  </si>
  <si>
    <t>времянка, гараж, хозпостройки</t>
  </si>
  <si>
    <t>времянка, летняя кухня, гараж</t>
  </si>
  <si>
    <t>пос. Сенной</t>
  </si>
  <si>
    <t>пос. Семеноводческий</t>
  </si>
  <si>
    <t>пос. Светлый Путь</t>
  </si>
  <si>
    <t>экспериментальные материалы</t>
  </si>
  <si>
    <t xml:space="preserve">летняя кухня, гараж </t>
  </si>
  <si>
    <t>кухня, хозпостройки</t>
  </si>
  <si>
    <t>саманно-кирпичный</t>
  </si>
  <si>
    <t>пос. Прогресс</t>
  </si>
  <si>
    <t>пос. Правобережный</t>
  </si>
  <si>
    <t>недостроен</t>
  </si>
  <si>
    <t>пос. Пересыпь</t>
  </si>
  <si>
    <t>пос. Октябрьский</t>
  </si>
  <si>
    <t>пос. Кучугуры</t>
  </si>
  <si>
    <t xml:space="preserve">сарай </t>
  </si>
  <si>
    <t>пос. Красный Октябрь</t>
  </si>
  <si>
    <t>пос. Красноармейский</t>
  </si>
  <si>
    <t>пос. Ильич</t>
  </si>
  <si>
    <t>гараж, летняя кухня, хозпостройки</t>
  </si>
  <si>
    <t>летняя кухня, душ, гараж, сарай</t>
  </si>
  <si>
    <t>летняя кухня, баня, хозпостройки</t>
  </si>
  <si>
    <t>брус</t>
  </si>
  <si>
    <t>пос. За Родину</t>
  </si>
  <si>
    <t>пос. Гаркуша</t>
  </si>
  <si>
    <t>предчистовая отделка</t>
  </si>
  <si>
    <t>пос. Волна Революции</t>
  </si>
  <si>
    <t>2 гаража, летняя кухня, хозпостройки</t>
  </si>
  <si>
    <t>пос. Виноградный</t>
  </si>
  <si>
    <t>пос. Веселовка</t>
  </si>
  <si>
    <t>гараж, летний домик</t>
  </si>
  <si>
    <t>г. Темрюк, центр</t>
  </si>
  <si>
    <t>г. Темрюк, ул. Яна Фабрициуса</t>
  </si>
  <si>
    <t>г. Темрюк, ул. Щорса</t>
  </si>
  <si>
    <t>г. Темрюк, ул. Шопена</t>
  </si>
  <si>
    <t>г. Темрюк, ул. Шевченко</t>
  </si>
  <si>
    <t>г. Темрюк, ул. Фрунзе</t>
  </si>
  <si>
    <t>летний душ</t>
  </si>
  <si>
    <t>г. Темрюк, ул. Труда</t>
  </si>
  <si>
    <t>гараж, времянка</t>
  </si>
  <si>
    <t>г. Темрюк, ул. Таманская</t>
  </si>
  <si>
    <t>г. Темрюк, ул. Советская</t>
  </si>
  <si>
    <t>г. Темрюк, ул. Розы Люксембург</t>
  </si>
  <si>
    <t>без внутр. отделки</t>
  </si>
  <si>
    <t>г. Темрюк, ул. Радужная</t>
  </si>
  <si>
    <t>г. Темрюк, ул. Пролетарская</t>
  </si>
  <si>
    <t>г. Темрюк, ул. Первомайская</t>
  </si>
  <si>
    <t>г. Темрюк, ул. Октябрьская</t>
  </si>
  <si>
    <t>г. Темрюк, ул. Муравьева</t>
  </si>
  <si>
    <t>г. Темрюк, ул. Мира</t>
  </si>
  <si>
    <t>г. Темрюк, ул. Ломоносова</t>
  </si>
  <si>
    <t>г. Темрюк, ул. Лиманная</t>
  </si>
  <si>
    <t xml:space="preserve">г. Темрюк, ул. Космонавтов
</t>
  </si>
  <si>
    <t>г. Темрюк, ул. Комсомольская</t>
  </si>
  <si>
    <t>г. Темрюк, ул. Карла Маркса</t>
  </si>
  <si>
    <t>г. Темрюк, ул. Калинина</t>
  </si>
  <si>
    <t>гараж, времянка, хозпостройки</t>
  </si>
  <si>
    <t>г. Темрюк, ул. Дарвина</t>
  </si>
  <si>
    <t>г. Темрюк, ул. Гагарина</t>
  </si>
  <si>
    <t>треб. космет. ремонт</t>
  </si>
  <si>
    <t>г. Темрюк, ул. Володарского</t>
  </si>
  <si>
    <t>г. Темрюк, ул. Бувина</t>
  </si>
  <si>
    <t>г. Темрюк, ул. 27 сентября</t>
  </si>
  <si>
    <t>г. Темрюк, район школы-интерната</t>
  </si>
  <si>
    <t xml:space="preserve">времянка </t>
  </si>
  <si>
    <t>г. Темрюк, район Центрального рынка</t>
  </si>
  <si>
    <t>г. Темрюк, район ТЦ "Южный город"</t>
  </si>
  <si>
    <t>г. Темрюк, район СШ № 2</t>
  </si>
  <si>
    <t>г. Темрюк, район 17-й остановки</t>
  </si>
  <si>
    <t>г. Темрюк, район 16-й остановки</t>
  </si>
  <si>
    <t>летняя кухня, баня</t>
  </si>
  <si>
    <t>блочно-кирпичный</t>
  </si>
  <si>
    <t>г. Темрюк, район 10-й остановки</t>
  </si>
  <si>
    <t>г. Темрюк, пер. Совхозный</t>
  </si>
  <si>
    <t>2 гаража, хозпостройки</t>
  </si>
  <si>
    <t>г. Темрюк
ул. Красных Партизан</t>
  </si>
  <si>
    <t>г. Темрюк</t>
  </si>
  <si>
    <t>Темрюкский район</t>
  </si>
  <si>
    <t>имеются</t>
  </si>
  <si>
    <t>ст.Тбилисская</t>
  </si>
  <si>
    <t>12</t>
  </si>
  <si>
    <t>Тбилисский район</t>
  </si>
  <si>
    <t>все условия</t>
  </si>
  <si>
    <t>ст. Староминская,  ул.Выгонная</t>
  </si>
  <si>
    <t>ст. Староминская,  ул. Энгельса</t>
  </si>
  <si>
    <t xml:space="preserve">Хороший большой дом, сад, гараж на 2 машины, баня, беседка </t>
  </si>
  <si>
    <t>ст. Староминская,  ул. Победы</t>
  </si>
  <si>
    <t>Коттедж</t>
  </si>
  <si>
    <t>ст. Староминская,  ул. Краснознаменная</t>
  </si>
  <si>
    <t xml:space="preserve">гараж, подвал, летняя кухня, беседка, сад </t>
  </si>
  <si>
    <t>ст. Староминская,  ул. Александровская</t>
  </si>
  <si>
    <t>Староминский район</t>
  </si>
  <si>
    <t>вода, электричество, газ</t>
  </si>
  <si>
    <t>Центральный р-он</t>
  </si>
  <si>
    <t>Центральный  р-он</t>
  </si>
  <si>
    <t>Хостинский р-он</t>
  </si>
  <si>
    <t>среднее</t>
  </si>
  <si>
    <t>Лазаревский р-он</t>
  </si>
  <si>
    <t>вода, электричество</t>
  </si>
  <si>
    <t>монолит</t>
  </si>
  <si>
    <t>Адлерский р-он</t>
  </si>
  <si>
    <t>г.Сочи</t>
  </si>
  <si>
    <t>удовл.</t>
  </si>
  <si>
    <t>х/п</t>
  </si>
  <si>
    <t>не указано</t>
  </si>
  <si>
    <t>х.Семисводный, Коммунаров ул.,14</t>
  </si>
  <si>
    <t>гараж, л/к, сарай</t>
  </si>
  <si>
    <t>х.Прикубанский, Рисоводов ул.</t>
  </si>
  <si>
    <t>гараж,х/п</t>
  </si>
  <si>
    <t>х.Прикубанский, Победы ул.,125</t>
  </si>
  <si>
    <t>х/п, гараж, навес</t>
  </si>
  <si>
    <t>х.Нещадимовский, центр</t>
  </si>
  <si>
    <t>теплица,х/п,гараж на 2 авто</t>
  </si>
  <si>
    <t>х.Нещадимовский, Цветочная ул.,1</t>
  </si>
  <si>
    <t>х.Маевский, центр</t>
  </si>
  <si>
    <t>пеноблоки</t>
  </si>
  <si>
    <t>новый фундамент 8*12</t>
  </si>
  <si>
    <t>газоблоки</t>
  </si>
  <si>
    <t>х.Коржевский,  Фестивальная, 28а</t>
  </si>
  <si>
    <t>душ,х/п</t>
  </si>
  <si>
    <t>х.Галицын, Степная ул., 42</t>
  </si>
  <si>
    <t>треб.ремонт</t>
  </si>
  <si>
    <t>х.Бараниковский</t>
  </si>
  <si>
    <t>ст.Черноерковская</t>
  </si>
  <si>
    <t>сауна,х/п</t>
  </si>
  <si>
    <t>ст.Петровская, центр</t>
  </si>
  <si>
    <t>2014, хороший</t>
  </si>
  <si>
    <t>с парикмахерской</t>
  </si>
  <si>
    <t>л/к,х/п,гараж</t>
  </si>
  <si>
    <t>с мебелью</t>
  </si>
  <si>
    <t>ст.Анастасиевская, центр</t>
  </si>
  <si>
    <t>л/к,х/п</t>
  </si>
  <si>
    <t>ст.Анастасиевская, Красная,265</t>
  </si>
  <si>
    <t>х/п,гараж</t>
  </si>
  <si>
    <t>пос.Забойский, Красная,8</t>
  </si>
  <si>
    <t>л/к</t>
  </si>
  <si>
    <t>пос.Забойский, Красная, 129</t>
  </si>
  <si>
    <t>х/п, гараж, сарай</t>
  </si>
  <si>
    <t>пос. Степной, Солнечная, 13</t>
  </si>
  <si>
    <t>гараж на 2 авто</t>
  </si>
  <si>
    <t>пос. Совхозный, Юбилейная ул.</t>
  </si>
  <si>
    <t>пос. Рисовый, Мира ул.</t>
  </si>
  <si>
    <t>г.Славянск-на-Кубани, ул.Троицкая</t>
  </si>
  <si>
    <t>г.Славянск-на-Кубани, ул. Щорса</t>
  </si>
  <si>
    <t>гараж,л/к</t>
  </si>
  <si>
    <t>г.Славянск-на-Кубани, ул. Школьная</t>
  </si>
  <si>
    <t>навес, гараж, х/п, теплица</t>
  </si>
  <si>
    <t>г.Славянск-на-Кубани, ул. Упорная</t>
  </si>
  <si>
    <t>г.Славянск-на-Кубани, ул. Стаханова</t>
  </si>
  <si>
    <t>кирпич+ саман</t>
  </si>
  <si>
    <t>х/п, баня</t>
  </si>
  <si>
    <t>кирпичный</t>
  </si>
  <si>
    <t>г.Славянск-на-Кубани, ул. Пролетарская</t>
  </si>
  <si>
    <t>г.Славянск-на-Кубани, ул. Первомайская</t>
  </si>
  <si>
    <t>г.Славянск-на-Кубани, ул. Партизанская</t>
  </si>
  <si>
    <t>навес</t>
  </si>
  <si>
    <t>г.Славянск-на-Кубани, ул. Маломинская</t>
  </si>
  <si>
    <t>г.Славянск-на-Кубани, ул. Ленина</t>
  </si>
  <si>
    <t>г.Славянск-на-Кубани, ул. Кубанская</t>
  </si>
  <si>
    <t>новый, с мебелью</t>
  </si>
  <si>
    <t>г.Славянск-на-Кубани, ул. Комсомольская</t>
  </si>
  <si>
    <t>г.Славянск-на-Кубани, ул. Казачья</t>
  </si>
  <si>
    <t>отличное, с евро ремонтом</t>
  </si>
  <si>
    <t>х.п, гараж, навес</t>
  </si>
  <si>
    <t>г.Славянск-на-Кубани, ул. Западная</t>
  </si>
  <si>
    <t>л/к, гараж,х/п</t>
  </si>
  <si>
    <t>г.Славянск-на-Кубани, ул. Гриня</t>
  </si>
  <si>
    <t>гараж, л/к, х/п</t>
  </si>
  <si>
    <t>г.Славянск-на-Кубани, ул. Артельная</t>
  </si>
  <si>
    <t>сарай, х/п</t>
  </si>
  <si>
    <t>г.Славянск-на-Кубани, р-он СОШ № 16</t>
  </si>
  <si>
    <t>Славянский район</t>
  </si>
  <si>
    <t>все коммун.</t>
  </si>
  <si>
    <t>ст. Смоленская</t>
  </si>
  <si>
    <t>ст. Северская</t>
  </si>
  <si>
    <t>гараж, подсобное помещение</t>
  </si>
  <si>
    <t>кухня, сарай, баня, гараж</t>
  </si>
  <si>
    <t>гараж,
баня</t>
  </si>
  <si>
    <t>ст. Новодмитриевская</t>
  </si>
  <si>
    <t>ст. Калужская</t>
  </si>
  <si>
    <t>баня,
гараж,
сарай</t>
  </si>
  <si>
    <t>газоблок</t>
  </si>
  <si>
    <t>ст. Григорьевская</t>
  </si>
  <si>
    <t>хоз.блок</t>
  </si>
  <si>
    <t>баня</t>
  </si>
  <si>
    <t>частичные коммуникации</t>
  </si>
  <si>
    <t>ст. Азовская</t>
  </si>
  <si>
    <t>баня,
хоз.блок</t>
  </si>
  <si>
    <t>с. Михайловское</t>
  </si>
  <si>
    <t>летняя кухня,
гараж,
сарай</t>
  </si>
  <si>
    <t>с. Львовское</t>
  </si>
  <si>
    <t>баня,
гараж,
беседка</t>
  </si>
  <si>
    <t>пгт. Черноморский</t>
  </si>
  <si>
    <t>пгт. Ильский</t>
  </si>
  <si>
    <t>кухня, подсобные помещения</t>
  </si>
  <si>
    <t>пгт. Афипский</t>
  </si>
  <si>
    <t>Северский район</t>
  </si>
  <si>
    <t>гостевой дом</t>
  </si>
  <si>
    <t>ул.Новороссийская</t>
  </si>
  <si>
    <t>кирпичный гараж</t>
  </si>
  <si>
    <t>ул.Красноармейская</t>
  </si>
  <si>
    <t>ул.Каспийская</t>
  </si>
  <si>
    <t>ул.Братская</t>
  </si>
  <si>
    <t xml:space="preserve">домовладение </t>
  </si>
  <si>
    <t>Приморско-Ахтарский  район</t>
  </si>
  <si>
    <t>х.Средний Челбас, ул. Советская</t>
  </si>
  <si>
    <t>ст.Павловская, ул.Энгельса</t>
  </si>
  <si>
    <t>ст.Павловская, ул.Урицкого</t>
  </si>
  <si>
    <t>ст.Павловская, ул.Степная</t>
  </si>
  <si>
    <t>ст.Павловская, ул.Содружества</t>
  </si>
  <si>
    <t>ст.Павловская, ул.Советская</t>
  </si>
  <si>
    <t>ст.Павловская, ул.Сиреневая</t>
  </si>
  <si>
    <t>частично</t>
  </si>
  <si>
    <t>ст.Павловская, ул.Рабочая</t>
  </si>
  <si>
    <t>ст.Павловская, ул.Пролетарская</t>
  </si>
  <si>
    <t>ст.Павловская, ул.Победы</t>
  </si>
  <si>
    <t>ст.Павловская, ул.Первомайская</t>
  </si>
  <si>
    <t>ст.Павловская, ул.Парковая</t>
  </si>
  <si>
    <t>ст.Павловская, ул.Ореховая</t>
  </si>
  <si>
    <t>ст.Павловская, ул.Октябрьская</t>
  </si>
  <si>
    <t>ст.Павловская, ул.Лермонтова</t>
  </si>
  <si>
    <t>ст.Павловская, ул.Ленина</t>
  </si>
  <si>
    <t>ст.Павловская, ул.Крупской</t>
  </si>
  <si>
    <t>ст.Павловская, ул.Крестьянская</t>
  </si>
  <si>
    <t>ст.Павловская, ул.Красноармейская</t>
  </si>
  <si>
    <t>ст.Павловская, ул.Красная</t>
  </si>
  <si>
    <t>ст.Павловская, ул.Короткая</t>
  </si>
  <si>
    <t>ст.Павловская, ул.Комсомольская</t>
  </si>
  <si>
    <t>ст.Павловская, ул.Кирова</t>
  </si>
  <si>
    <t>ст.Павловская, ул.Казачья</t>
  </si>
  <si>
    <t>ст.Павловская, ул.Заречная</t>
  </si>
  <si>
    <t>ст.Павловская, ул.Жлобы</t>
  </si>
  <si>
    <t>ст.Павловская, ул.Горького</t>
  </si>
  <si>
    <t>ст.Павловская, ул.Ворошилова</t>
  </si>
  <si>
    <t>ст.Павловская, ул.Васильковая</t>
  </si>
  <si>
    <t>ст.Павловская, ул.Базарная</t>
  </si>
  <si>
    <t>ст.Павловская, ул.Азовская</t>
  </si>
  <si>
    <t>ст.Павловская, ул. Юных Ленинцев</t>
  </si>
  <si>
    <t>недостроенный</t>
  </si>
  <si>
    <t>ст.Павловская, ул. Энгельса</t>
  </si>
  <si>
    <t>ст.Павловская, ул. Щорса</t>
  </si>
  <si>
    <t>ст.Павловская, ул. Широкая</t>
  </si>
  <si>
    <t>ст.Павловская, ул. Шевченко</t>
  </si>
  <si>
    <t>ст.Павловская, ул. Чкалова</t>
  </si>
  <si>
    <t>ст.Павловская, ул. Чапаева</t>
  </si>
  <si>
    <t>ст.Павловская, ул. Халтурина</t>
  </si>
  <si>
    <t>ст.Павловская, ул. Толстого</t>
  </si>
  <si>
    <t>ст.Павловская, ул. Тимирязева</t>
  </si>
  <si>
    <t>ст.Павловская, ул. Пушкина</t>
  </si>
  <si>
    <t>ст.Павловская, ул. Путевая</t>
  </si>
  <si>
    <t>ст.Павловская, ул. П. Слюсарева</t>
  </si>
  <si>
    <t>ст.Павловская, ул. Новая</t>
  </si>
  <si>
    <t>ст.Павловская, ул. Народная</t>
  </si>
  <si>
    <t>ст.Павловская, ул. Набережная</t>
  </si>
  <si>
    <t>ст.Павловская, ул. Мостовая</t>
  </si>
  <si>
    <t>ст.Павловская, ул. Мира</t>
  </si>
  <si>
    <t>ст.Павловская, ул. Железнодорожная</t>
  </si>
  <si>
    <t>ст.Павловская, ул. Горького</t>
  </si>
  <si>
    <t>ст.Павловская, ул. Гвардейская</t>
  </si>
  <si>
    <t>ст.Павловская, ул. 2-я Пионерская</t>
  </si>
  <si>
    <t>ст.Павловская, ул. 1-я Пионерская</t>
  </si>
  <si>
    <t>ст.Новопластуновская, ул. Первомайская</t>
  </si>
  <si>
    <t>ст.Новопластуновская, ул. Мира</t>
  </si>
  <si>
    <t>ст.Новопластуновская, ул. Жлобы</t>
  </si>
  <si>
    <t>ст.Новопетровская, ул. Жлобы</t>
  </si>
  <si>
    <t>с.Краснопартизанское, ул.Набережная</t>
  </si>
  <si>
    <t>с.Веселая, ул.Ленина</t>
  </si>
  <si>
    <t>с.Веселая, ул.Кирова</t>
  </si>
  <si>
    <t>саманный</t>
  </si>
  <si>
    <t xml:space="preserve">пос.Северный, ул. Первомайская </t>
  </si>
  <si>
    <t>пос.Октябрьский, ОПХ</t>
  </si>
  <si>
    <t>Павловский район, х.Пушкина, ул. Южная</t>
  </si>
  <si>
    <t>Павловский район, х.Красный, ул.Советская</t>
  </si>
  <si>
    <t>Павловский район, х.Весёлая Жизнь, ул.Северная</t>
  </si>
  <si>
    <t>Павловский район, ст.Весёлая, ул.Ленина</t>
  </si>
  <si>
    <t>Павловский район, ст.Весёлая, ул.Весёлая</t>
  </si>
  <si>
    <t>п.Октябрьский, ул. Комсомольская</t>
  </si>
  <si>
    <t>Павловский район</t>
  </si>
  <si>
    <t>турлук</t>
  </si>
  <si>
    <t>электричество</t>
  </si>
  <si>
    <t>ст-ца Подгорная, ул.Мира 20</t>
  </si>
  <si>
    <t>удовлет.</t>
  </si>
  <si>
    <t>электричество,вода,газ</t>
  </si>
  <si>
    <t>ст.Попутная, ул.Красная,92</t>
  </si>
  <si>
    <t>удовлетворительно</t>
  </si>
  <si>
    <t>хозяйственные постройки</t>
  </si>
  <si>
    <t>электричество,газ,вода</t>
  </si>
  <si>
    <t>Ст. Попутная, ул. Комсомольская</t>
  </si>
  <si>
    <t>сараи,летняя кухня, гараж</t>
  </si>
  <si>
    <t>электричество,вода, газ</t>
  </si>
  <si>
    <t>ст.Попутная, ул.Кирова ,86</t>
  </si>
  <si>
    <t>сараи</t>
  </si>
  <si>
    <t>ст.Попутная, ул.Горького, 60</t>
  </si>
  <si>
    <t>летняя кухня, хозпостройки , навес</t>
  </si>
  <si>
    <t>ст.Попутная, ул. Доватора, 12</t>
  </si>
  <si>
    <t>удовлетв.</t>
  </si>
  <si>
    <t>электричество, вода</t>
  </si>
  <si>
    <t>ст.Подгорная Синюха, ул.Ленина, 41</t>
  </si>
  <si>
    <t>Хозяй-ственные постройки, гараж</t>
  </si>
  <si>
    <t>электричество,газ, вода</t>
  </si>
  <si>
    <t>ст.Отрадная, ул. Шевченко, д. 43</t>
  </si>
  <si>
    <t>Хозяйственные постройки, гараж</t>
  </si>
  <si>
    <t>ст.Отрадная, ул. Урупская</t>
  </si>
  <si>
    <t>Хозяйственные постройки</t>
  </si>
  <si>
    <t>ст.Отрадная, ул. Коновалова, д. 98</t>
  </si>
  <si>
    <t>Хозяй-ственные постройки, гараж, баня</t>
  </si>
  <si>
    <t>ст.Отрадная, пер. Короткий, д. 13</t>
  </si>
  <si>
    <t>косметический ремонт , встроенная бытовая техника,санузел</t>
  </si>
  <si>
    <t>гараж ,сарай,подвал,вольер</t>
  </si>
  <si>
    <t>электрич.,водопровод</t>
  </si>
  <si>
    <t>ст. Удобная, ул.Базарная,15</t>
  </si>
  <si>
    <t>электричество,   вода, газ</t>
  </si>
  <si>
    <t>ст. Спокойная, ул. Пионерская, 22</t>
  </si>
  <si>
    <t>Ст. Попутная,ул.Красная,92</t>
  </si>
  <si>
    <t>кухня, сарай, баня</t>
  </si>
  <si>
    <t>ст. Надежная, ул. Лесная, 27</t>
  </si>
  <si>
    <t>требуется ремонт</t>
  </si>
  <si>
    <t>летняя кухня,сарай</t>
  </si>
  <si>
    <t>электрич.</t>
  </si>
  <si>
    <t xml:space="preserve"> ст. Удобная, ул.Коооперативная ,26</t>
  </si>
  <si>
    <t xml:space="preserve"> ремонт</t>
  </si>
  <si>
    <t>хоз.сарай</t>
  </si>
  <si>
    <t xml:space="preserve"> ст. Удобная, ул.Комсомольская,1</t>
  </si>
  <si>
    <t>требует  ремонта</t>
  </si>
  <si>
    <t>кухня,баня,хоз.сарай</t>
  </si>
  <si>
    <t>электрич</t>
  </si>
  <si>
    <t xml:space="preserve"> ст. Удобная, ул. Степная ,109</t>
  </si>
  <si>
    <t>сарай, баня</t>
  </si>
  <si>
    <t>саман, дерево</t>
  </si>
  <si>
    <t xml:space="preserve"> ст. Передовая, ул.  Мичурина  71</t>
  </si>
  <si>
    <t>электричество, газ, вода</t>
  </si>
  <si>
    <t xml:space="preserve"> ст. Малотенгинская, ул. Трудовая, 14</t>
  </si>
  <si>
    <t>сарай,кухня</t>
  </si>
  <si>
    <t xml:space="preserve"> ст. Малотенгинская, ул. Западная, 25</t>
  </si>
  <si>
    <t>кухня ,сарай</t>
  </si>
  <si>
    <t xml:space="preserve"> с. Пискуновское  ул.Степная №3</t>
  </si>
  <si>
    <t>электричество, свет,газ,вода</t>
  </si>
  <si>
    <t xml:space="preserve"> с. Гусаровское  ул. Приурупская №15</t>
  </si>
  <si>
    <t>удовлет</t>
  </si>
  <si>
    <t>электричество  ,вода .</t>
  </si>
  <si>
    <t xml:space="preserve"> с. Благодарное  ул.Коммунаров  № 87</t>
  </si>
  <si>
    <t>Отрадненский район</t>
  </si>
  <si>
    <t>кирпич, бетон</t>
  </si>
  <si>
    <t>Центр.округ</t>
  </si>
  <si>
    <t>кап.рем.</t>
  </si>
  <si>
    <t>свет, газ</t>
  </si>
  <si>
    <t>обычное</t>
  </si>
  <si>
    <t>блок, кирпич</t>
  </si>
  <si>
    <t>газ, свет, вода</t>
  </si>
  <si>
    <t>блочный</t>
  </si>
  <si>
    <t xml:space="preserve">газ, свет, вода, септик </t>
  </si>
  <si>
    <t>свет,газ, вода</t>
  </si>
  <si>
    <t>Примор.округ</t>
  </si>
  <si>
    <t>ремонт</t>
  </si>
  <si>
    <t>Новороссийский (ст.Раевская)</t>
  </si>
  <si>
    <t>Новороссийский (ст.Натухаевская)</t>
  </si>
  <si>
    <t>вода,свет</t>
  </si>
  <si>
    <t>свкажина, септик, свет</t>
  </si>
  <si>
    <t>свет,вода</t>
  </si>
  <si>
    <t>Новороссийский (ст. Раевская)</t>
  </si>
  <si>
    <t>Новороссийский (п.Южная Озереевка)</t>
  </si>
  <si>
    <t>свет, вода</t>
  </si>
  <si>
    <t>Новороссийский (п.Северная Озереевка)</t>
  </si>
  <si>
    <t>Новороссийский (п.Мысхако)</t>
  </si>
  <si>
    <t>отличное, ремонт</t>
  </si>
  <si>
    <t>заложен. керамз.блоком</t>
  </si>
  <si>
    <t>Новороссийский (п.Гайдук)</t>
  </si>
  <si>
    <t>Новороссийский (п.Абрау-Дюрсо)</t>
  </si>
  <si>
    <t>Новороссийский (Мысхако)</t>
  </si>
  <si>
    <t>под чист.отд.</t>
  </si>
  <si>
    <t>кирпич, блок</t>
  </si>
  <si>
    <t>Новороссийский (Глебовка)</t>
  </si>
  <si>
    <t>Новороссийский (Гайдук)</t>
  </si>
  <si>
    <t>блок,кирпич</t>
  </si>
  <si>
    <t>Новороссийский (Борисовка)</t>
  </si>
  <si>
    <t>Новороссийский (Абрау-Дюрсо)</t>
  </si>
  <si>
    <t>Новороссийский (8 щель)</t>
  </si>
  <si>
    <t>Восточный округ</t>
  </si>
  <si>
    <t>Восточн.округ</t>
  </si>
  <si>
    <t>г. Новороссийск</t>
  </si>
  <si>
    <t>сарай, , гараж, кухня</t>
  </si>
  <si>
    <t>все коммуни-   кации</t>
  </si>
  <si>
    <t>ст-ца Новопокровская, ул.Восточная, 5а</t>
  </si>
  <si>
    <t>сарай, , гараж, летняя кухня</t>
  </si>
  <si>
    <t>ст-ца Новопокровская, ул. Советская</t>
  </si>
  <si>
    <t>ст-ца Новопокровская ул.Гражданская,    2 В</t>
  </si>
  <si>
    <t>ст-ца Новопокровская ул. Черняховского</t>
  </si>
  <si>
    <t>ст-ца Новопокровская ул. Советская</t>
  </si>
  <si>
    <t>деревянный</t>
  </si>
  <si>
    <t>печное отопление, вода</t>
  </si>
  <si>
    <t>ст-ца Новопокровская ул. Коллективная, 87</t>
  </si>
  <si>
    <t xml:space="preserve">сарай, , </t>
  </si>
  <si>
    <t>газовое отопление, вода</t>
  </si>
  <si>
    <t xml:space="preserve">ст-ца  Новопокровская, пер. Краснодарский пер, 26 </t>
  </si>
  <si>
    <t>сарай, летняя кухня, гараж</t>
  </si>
  <si>
    <t>ст. Плоская</t>
  </si>
  <si>
    <t>сарай, летняя кухня</t>
  </si>
  <si>
    <t>ст. Новопокровская, ул. Советская, 37</t>
  </si>
  <si>
    <t>ст. Новопокровская, ул. Садовая</t>
  </si>
  <si>
    <t>ст. Новопокровская, ул. Пролетарская, 70</t>
  </si>
  <si>
    <t>ст. Новопокровская, ул. Пролетарская, 41</t>
  </si>
  <si>
    <t>ст. Новопокровская, ул. Восточная</t>
  </si>
  <si>
    <t>ст. Новопокровская,     ул.  Краснопартизанская</t>
  </si>
  <si>
    <t>ст. Новоивановская, ул. Красная</t>
  </si>
  <si>
    <t>турлучный</t>
  </si>
  <si>
    <t>ст. Ильинская</t>
  </si>
  <si>
    <t>пос. Новопокровский  ул. Почтовая, 9</t>
  </si>
  <si>
    <t>пос. Новопокровская, ул. Гагарина, 33</t>
  </si>
  <si>
    <t xml:space="preserve">сарай, </t>
  </si>
  <si>
    <t>п. Степной</t>
  </si>
  <si>
    <t>сарай, летняя кухня, гараж сауна</t>
  </si>
  <si>
    <t>п. Северный</t>
  </si>
  <si>
    <t>п. Незамеевский</t>
  </si>
  <si>
    <t>п. Кубанский</t>
  </si>
  <si>
    <t>п. Животновод</t>
  </si>
  <si>
    <t>Новопокровская, ул. Почтовая, 58</t>
  </si>
  <si>
    <t>Новопокровская, ул. Гражданская 2В</t>
  </si>
  <si>
    <t xml:space="preserve">,пос.Новопокровский ул.Пионерская </t>
  </si>
  <si>
    <t>Новопокровский район</t>
  </si>
  <si>
    <t>э/э, газ, вода, канализация</t>
  </si>
  <si>
    <t>с Ковалёвское</t>
  </si>
  <si>
    <t>да</t>
  </si>
  <si>
    <t>Новокубанский район, ст Прочноокопская</t>
  </si>
  <si>
    <t>Новокубанский район с Верхнекубанское п. Мирский</t>
  </si>
  <si>
    <t>г.Новокубанск, ул. Урицкого</t>
  </si>
  <si>
    <t>г.Новокубанск, ул. Товарищеская</t>
  </si>
  <si>
    <t>г.Новокубанск, ул. Пролетарская</t>
  </si>
  <si>
    <t>г.Новокубанск, р-н Возрождения</t>
  </si>
  <si>
    <t>г. Новокубанск п.Капланово</t>
  </si>
  <si>
    <t xml:space="preserve">г. Новокубанск п Мирский </t>
  </si>
  <si>
    <t>саман кирпич</t>
  </si>
  <si>
    <t>г Новокубанск Армавирская</t>
  </si>
  <si>
    <t>Новокубанский район</t>
  </si>
  <si>
    <t xml:space="preserve">Х/П </t>
  </si>
  <si>
    <t>Шевченко</t>
  </si>
  <si>
    <t>Цветаевой</t>
  </si>
  <si>
    <t>Тунникова</t>
  </si>
  <si>
    <t>евроремонт</t>
  </si>
  <si>
    <t>Садовая</t>
  </si>
  <si>
    <t>Российская</t>
  </si>
  <si>
    <t>Производственная</t>
  </si>
  <si>
    <t>коттедж</t>
  </si>
  <si>
    <t>Полевая</t>
  </si>
  <si>
    <t>Набережная</t>
  </si>
  <si>
    <t>Кирова</t>
  </si>
  <si>
    <t>Железнодорожная</t>
  </si>
  <si>
    <t>Березуцкого</t>
  </si>
  <si>
    <t>Аэродромная</t>
  </si>
  <si>
    <t>Андрейчук</t>
  </si>
  <si>
    <t>п. Мостовской</t>
  </si>
  <si>
    <t>Мостовской район</t>
  </si>
  <si>
    <t>ст.Ленинградская,ул.Офицерская</t>
  </si>
  <si>
    <t>ст.Ленинградская, ул.Тихая</t>
  </si>
  <si>
    <t>ст.Ленинградская, ул.Терновая</t>
  </si>
  <si>
    <t>ст.Ленинградская, ул.Космонавтов</t>
  </si>
  <si>
    <t>электричество, газ, вода, канализация</t>
  </si>
  <si>
    <t>ст.Ленинградская, ул.Комсомольская</t>
  </si>
  <si>
    <t>ст.Ленинградская, ул.Запорожская</t>
  </si>
  <si>
    <t>ст.Ленинградская, пер.Ленинский</t>
  </si>
  <si>
    <t>пос.Уманский, ул.Ленина</t>
  </si>
  <si>
    <t>пос.Бичевой, ул. Октябрьская</t>
  </si>
  <si>
    <t>Ленинградский район</t>
  </si>
  <si>
    <t>ул.Щорса</t>
  </si>
  <si>
    <t xml:space="preserve">ул.Союзная </t>
  </si>
  <si>
    <t>ул.Славашевича</t>
  </si>
  <si>
    <t>ул.Пушкина</t>
  </si>
  <si>
    <t>ул.Мира</t>
  </si>
  <si>
    <t>ул.Международная</t>
  </si>
  <si>
    <t xml:space="preserve">ул.Красина </t>
  </si>
  <si>
    <t>ул. Привокзальная</t>
  </si>
  <si>
    <t>ул. Победы</t>
  </si>
  <si>
    <t>ул. Красина</t>
  </si>
  <si>
    <t>г. Лабинск</t>
  </si>
  <si>
    <t>Лабинский район</t>
  </si>
  <si>
    <t>ст.Кущевская, ул.Ярославского</t>
  </si>
  <si>
    <t>ст.Кущевская, ул.Южная</t>
  </si>
  <si>
    <t>ст.Кущевская, ул.Щорса</t>
  </si>
  <si>
    <t>экспериметальные материалы</t>
  </si>
  <si>
    <t>ст.Кущевская, ул.Черноморка</t>
  </si>
  <si>
    <t>хоз.постройки,гараж</t>
  </si>
  <si>
    <t>ст.Кущевская, ул.Центральная</t>
  </si>
  <si>
    <t>ст.Кущевская, ул.Садовая</t>
  </si>
  <si>
    <t>ст.Кущевская, ул.Российская</t>
  </si>
  <si>
    <t>ст.Кущевская, ул.Прохладная</t>
  </si>
  <si>
    <t>ст.Кущевская, ул.Приветливая</t>
  </si>
  <si>
    <t>ст.Кущевская, ул.Офицерская</t>
  </si>
  <si>
    <t>ст.Кущевская, ул.Молодежная</t>
  </si>
  <si>
    <t>ст.Кущевская, ул.Матросова</t>
  </si>
  <si>
    <t>ст.Кущевская, ул.Ленинградская</t>
  </si>
  <si>
    <t>ст.Кущевская, ул.Ленина</t>
  </si>
  <si>
    <t>хоз.постройки, гараж</t>
  </si>
  <si>
    <t>ст.Кущевская, ул.Краснодарская</t>
  </si>
  <si>
    <t>ст.Кущевская, ул.Красногвардейская</t>
  </si>
  <si>
    <t>ст.Кущевская, ул.Красная</t>
  </si>
  <si>
    <t>ст.Кущевская, ул.Кирова</t>
  </si>
  <si>
    <t>ст.Кущевская, ул.Каштановая</t>
  </si>
  <si>
    <t>ст.Кущевская, ул.Интернациональная</t>
  </si>
  <si>
    <t>ст.Кущевская, ул.Зеленая</t>
  </si>
  <si>
    <t>ст.Кущевская, ул.Дзержинского</t>
  </si>
  <si>
    <t>ст.Кущевская, ул.8 Марта</t>
  </si>
  <si>
    <t>ст.Кущевская, ул.30 лет Победы</t>
  </si>
  <si>
    <t>ст.Кущевская, пер.Почтовый</t>
  </si>
  <si>
    <t>ст.Кущевская, пер.Пионерский</t>
  </si>
  <si>
    <t>ст.Кущевская, пер.Володарского</t>
  </si>
  <si>
    <t>ст.Кущевская ул.Фрунзе</t>
  </si>
  <si>
    <t>ст.Кущевская ул.Спартаковская</t>
  </si>
  <si>
    <t>ст.Кущевская ул.Космонавтов</t>
  </si>
  <si>
    <t>ст.Кущевская пер.Б.Е.Москвича</t>
  </si>
  <si>
    <t>Кущевский район</t>
  </si>
  <si>
    <t>блок/кирпич</t>
  </si>
  <si>
    <t>все ком.</t>
  </si>
  <si>
    <t>г.Курганинск, центр</t>
  </si>
  <si>
    <t>г.Курганинск, ул.Роз</t>
  </si>
  <si>
    <t>г.Курганинск, ул.Сочинская</t>
  </si>
  <si>
    <t>г.Курганинск,  центр</t>
  </si>
  <si>
    <t>Курганинский район</t>
  </si>
  <si>
    <t>ул. Шоссейная</t>
  </si>
  <si>
    <t>ул. Шевченко</t>
  </si>
  <si>
    <t>ул. Труда</t>
  </si>
  <si>
    <t>ул. Темченко</t>
  </si>
  <si>
    <t>навес, хозпотройки</t>
  </si>
  <si>
    <t>ул. Таманская</t>
  </si>
  <si>
    <t>ул. Суденческая</t>
  </si>
  <si>
    <t>ул. Союзная</t>
  </si>
  <si>
    <t>сауна, хозпостройки</t>
  </si>
  <si>
    <t>ул. Советов</t>
  </si>
  <si>
    <t>ул. Северская</t>
  </si>
  <si>
    <t>ул. Рубиновая</t>
  </si>
  <si>
    <t>ул. Российская</t>
  </si>
  <si>
    <t>ул. Родниковая</t>
  </si>
  <si>
    <t>ул. Репина</t>
  </si>
  <si>
    <t>ул. Луначарского</t>
  </si>
  <si>
    <t>ул. Ленина</t>
  </si>
  <si>
    <t>ул. Лазурная</t>
  </si>
  <si>
    <t>ул. Лагерная</t>
  </si>
  <si>
    <t>ул. Лаара</t>
  </si>
  <si>
    <t>ул. Кубанская</t>
  </si>
  <si>
    <t>ул. Крутая</t>
  </si>
  <si>
    <t>ул. Крупской</t>
  </si>
  <si>
    <t>ул. Крепостная</t>
  </si>
  <si>
    <t>ул. Красной Розы</t>
  </si>
  <si>
    <t>баня-сауна</t>
  </si>
  <si>
    <t>ул. Кочергига</t>
  </si>
  <si>
    <t>ул. Керченская</t>
  </si>
  <si>
    <t>ул. Западная</t>
  </si>
  <si>
    <t>ул. Ермолаева</t>
  </si>
  <si>
    <t>ул. Добровольского</t>
  </si>
  <si>
    <t>ул. Дальняя</t>
  </si>
  <si>
    <t>ул. Ветеранов</t>
  </si>
  <si>
    <t>пер. Ореховый</t>
  </si>
  <si>
    <t>Крымский район</t>
  </si>
  <si>
    <t>хоз/постройки, гараж</t>
  </si>
  <si>
    <t>ст. Новосергиевская</t>
  </si>
  <si>
    <t>гараж, хоз/постройки</t>
  </si>
  <si>
    <t>ст. Кугоейская</t>
  </si>
  <si>
    <t>гараж, хоз/постр</t>
  </si>
  <si>
    <t>80-е годы</t>
  </si>
  <si>
    <t>ст. Крыловская, МКР Куриловка</t>
  </si>
  <si>
    <t>гараж, хо/зпостройки</t>
  </si>
  <si>
    <t>2000-е годы</t>
  </si>
  <si>
    <t>хоз/постройки</t>
  </si>
  <si>
    <t>60-е годы</t>
  </si>
  <si>
    <t>ст. Крыловская, МКР Кавказ</t>
  </si>
  <si>
    <t>90-е годы</t>
  </si>
  <si>
    <t>хоз/постр.,  гараж</t>
  </si>
  <si>
    <t>хоз/постр</t>
  </si>
  <si>
    <t>ст. Крыловская, МКР Заречье</t>
  </si>
  <si>
    <t>хоз/постр.,  гараж, подвал</t>
  </si>
  <si>
    <t>Крыловский район</t>
  </si>
  <si>
    <t xml:space="preserve"> </t>
  </si>
  <si>
    <t>все уд-ва</t>
  </si>
  <si>
    <t>х.Трудобеликовский</t>
  </si>
  <si>
    <t>все удобства</t>
  </si>
  <si>
    <t>ст.Старонижестеблиевская</t>
  </si>
  <si>
    <t>ст.Староджерелиевская</t>
  </si>
  <si>
    <t>ст.Октябрьская</t>
  </si>
  <si>
    <t>ст.Марьянская</t>
  </si>
  <si>
    <t>ст.Ивановская</t>
  </si>
  <si>
    <t>ст. Полтавская</t>
  </si>
  <si>
    <t>новый</t>
  </si>
  <si>
    <t>ст. Новомышастовская</t>
  </si>
  <si>
    <t>Красноармейский район</t>
  </si>
  <si>
    <t>сарай, гараж, баня</t>
  </si>
  <si>
    <t>кирпичн.</t>
  </si>
  <si>
    <t>электричество,вода, септик</t>
  </si>
  <si>
    <t>пос. Новоберезанский</t>
  </si>
  <si>
    <t>отличн.</t>
  </si>
  <si>
    <t>электричество, газ, вода, септик</t>
  </si>
  <si>
    <t>гор. Кореновск</t>
  </si>
  <si>
    <t>гор. Кореновск, ул. Щорса</t>
  </si>
  <si>
    <t>хор.</t>
  </si>
  <si>
    <t>г. Кореновск, ул. К. Либкнехта</t>
  </si>
  <si>
    <t xml:space="preserve">г. Кореновск, ул. Венеры Павленко </t>
  </si>
  <si>
    <t>Кореновский район</t>
  </si>
  <si>
    <t>ст.Челбасская</t>
  </si>
  <si>
    <t>ст.Стародеревянковская</t>
  </si>
  <si>
    <t>ст.Каневская</t>
  </si>
  <si>
    <t>кухня, гараж</t>
  </si>
  <si>
    <t>пос.Партизанский</t>
  </si>
  <si>
    <t>Каневской район</t>
  </si>
  <si>
    <t>ст. Калининская, ул. Мира</t>
  </si>
  <si>
    <t>ст. Калининская, ул. Фадеева, 203</t>
  </si>
  <si>
    <t>шлакоблок- кирпич</t>
  </si>
  <si>
    <t>ст. Калининская, ул. Лесная, 1А</t>
  </si>
  <si>
    <t>ст.Калининская, ул. Мира, 2Б</t>
  </si>
  <si>
    <t>ст. Калининская, ул. Вокзальная</t>
  </si>
  <si>
    <t>х. Бойкопонура, ул. Береговая, 4/1</t>
  </si>
  <si>
    <t>Калининский район</t>
  </si>
  <si>
    <t>хор</t>
  </si>
  <si>
    <t>кирп.</t>
  </si>
  <si>
    <t>не указ.</t>
  </si>
  <si>
    <t>ст. Казанская, ул. Желябова  47</t>
  </si>
  <si>
    <t>ст. Казанская, ул. Гоголя 60</t>
  </si>
  <si>
    <t xml:space="preserve">ст. Кавказская, ул. Максима Горького 13-А </t>
  </si>
  <si>
    <t>п. Мирской</t>
  </si>
  <si>
    <t>г. Кропоткин, ул.Розы Люксенбург 116</t>
  </si>
  <si>
    <t>итал. кирп.</t>
  </si>
  <si>
    <t>г. Кропоткин, ул.Деповская</t>
  </si>
  <si>
    <t>гараж, беседка</t>
  </si>
  <si>
    <t>г. Кропоткин, ул. Целинная</t>
  </si>
  <si>
    <t>г. Кропоткин, ул. Огородная 26</t>
  </si>
  <si>
    <t>г. Кропоткин, ул. Красная 285</t>
  </si>
  <si>
    <t>г. Кропоткин, ул. Короленко</t>
  </si>
  <si>
    <t xml:space="preserve">г. Кропоткин, 6й Целинный проезд д. 15 </t>
  </si>
  <si>
    <t>Кавказский район</t>
  </si>
  <si>
    <t xml:space="preserve"> гараж</t>
  </si>
  <si>
    <t>ст-ца Ясенская</t>
  </si>
  <si>
    <t xml:space="preserve">ст-ца Должанская </t>
  </si>
  <si>
    <t>с.Кухаривка</t>
  </si>
  <si>
    <t>с.Воронцовка</t>
  </si>
  <si>
    <t>п.Ясенская Переправа</t>
  </si>
  <si>
    <t>п.Советский</t>
  </si>
  <si>
    <t>п.Садовый</t>
  </si>
  <si>
    <t xml:space="preserve">  сарай</t>
  </si>
  <si>
    <t>печное отопление</t>
  </si>
  <si>
    <t>п.Прилиманский</t>
  </si>
  <si>
    <t>п.Октябрьский</t>
  </si>
  <si>
    <t>п.Морской</t>
  </si>
  <si>
    <t>п.Мирный</t>
  </si>
  <si>
    <t>п.Комсомолец</t>
  </si>
  <si>
    <t>п.Ближнеейский</t>
  </si>
  <si>
    <t>п.Александровка</t>
  </si>
  <si>
    <t>г.Ейск, ул.Якира</t>
  </si>
  <si>
    <t>г.Ейск, ул.Шмидта</t>
  </si>
  <si>
    <t>г.Ейск, ул.Чапаева</t>
  </si>
  <si>
    <t>г.Ейск, ул.Советов</t>
  </si>
  <si>
    <t>г.Ейск, ул.Седина</t>
  </si>
  <si>
    <t>г.Ейск, ул.Сазонова</t>
  </si>
  <si>
    <t>г.Ейск, ул.Радужная</t>
  </si>
  <si>
    <t>г.Ейск, ул.Рабочая</t>
  </si>
  <si>
    <t>г.Ейск, ул.Р.Люксембург</t>
  </si>
  <si>
    <t>г.Ейск, ул.Октябрьская</t>
  </si>
  <si>
    <t>г.Ейск, ул.Морская</t>
  </si>
  <si>
    <t>г.Ейск, ул.Мира</t>
  </si>
  <si>
    <t>г.Ейск, ул.Маяковского</t>
  </si>
  <si>
    <t>г.Ейск, ул.Красная</t>
  </si>
  <si>
    <t>г.Ейск, ул.Космонавтов</t>
  </si>
  <si>
    <t>г.Ейск, ул.Калинина</t>
  </si>
  <si>
    <t>г.Ейск, ул.К.Либкнехта</t>
  </si>
  <si>
    <t>г.Ейск, ул.Ивановская</t>
  </si>
  <si>
    <t>г.Ейск, ул.Горького</t>
  </si>
  <si>
    <t>г.Ейск, ул.Герцена</t>
  </si>
  <si>
    <t>г.Ейск, ул.Бердянская</t>
  </si>
  <si>
    <t>г.Ейск, ул.Белинского</t>
  </si>
  <si>
    <t>Ейский район</t>
  </si>
  <si>
    <t>новая отделка</t>
  </si>
  <si>
    <t>сад, теплица,Ю гараж</t>
  </si>
  <si>
    <t>итал.кирпич</t>
  </si>
  <si>
    <t>ст.Новотитаровская</t>
  </si>
  <si>
    <t>времянка, гараж, 2 подвала</t>
  </si>
  <si>
    <t>ст.Динская, центр</t>
  </si>
  <si>
    <t>финская сауна, гараж на 2 машины, теплица</t>
  </si>
  <si>
    <t>ст.Динская</t>
  </si>
  <si>
    <t>нет данных</t>
  </si>
  <si>
    <t>отопл.печное</t>
  </si>
  <si>
    <t>ст. Старомышастовская</t>
  </si>
  <si>
    <t>хоз. Постройка</t>
  </si>
  <si>
    <t>ст. Пластуновская</t>
  </si>
  <si>
    <t>после ремонта</t>
  </si>
  <si>
    <t>гараж,сарай</t>
  </si>
  <si>
    <t>ст. Динская, ударник</t>
  </si>
  <si>
    <t>навес, двор-бетон</t>
  </si>
  <si>
    <t>ст. Динская, р-н консервного завода</t>
  </si>
  <si>
    <t>навес МП, гараж</t>
  </si>
  <si>
    <t>н/д</t>
  </si>
  <si>
    <t>ст. Динская</t>
  </si>
  <si>
    <t>ст. Васюринская</t>
  </si>
  <si>
    <t>кирпич, клинкер. Кирпич</t>
  </si>
  <si>
    <t>с. Красносельское</t>
  </si>
  <si>
    <t>кирпич, саман</t>
  </si>
  <si>
    <t>пос. Агроном</t>
  </si>
  <si>
    <t>Динской район</t>
  </si>
  <si>
    <t>гараж, хоз. постройки, плодовый сад</t>
  </si>
  <si>
    <t>г.Гулькевичи, ул.Мостовая 73</t>
  </si>
  <si>
    <t>гараж, хоз. постройки, летняя кухня</t>
  </si>
  <si>
    <t xml:space="preserve">г.Гулькевичи, ул. Горького </t>
  </si>
  <si>
    <t>г.Гулькевичи, ул. Линейная</t>
  </si>
  <si>
    <t>хоз. постройки, гараж, хозпостройки</t>
  </si>
  <si>
    <t>г. Гулькевичи, ул. Севастопольская</t>
  </si>
  <si>
    <t>г. Гулькевичи, ул. Луначарского</t>
  </si>
  <si>
    <t>Гулькевичский район</t>
  </si>
  <si>
    <t>новый дом</t>
  </si>
  <si>
    <t>гараж,баня,хозпотройка,навес</t>
  </si>
  <si>
    <t>ул.Солнечная</t>
  </si>
  <si>
    <t>навес, гараж</t>
  </si>
  <si>
    <t>блок, кирпич,</t>
  </si>
  <si>
    <t>ул.Гайдара</t>
  </si>
  <si>
    <t>навес, вымощен-ный двор, сад</t>
  </si>
  <si>
    <t>ул. Чехова</t>
  </si>
  <si>
    <t>ул. Солнечная Поляна</t>
  </si>
  <si>
    <t>гараж, баня, сарай, фруктовый сад</t>
  </si>
  <si>
    <t>шлакоблок, кирпич</t>
  </si>
  <si>
    <t>автоном-ное отопление, санузел раздельный, гараж</t>
  </si>
  <si>
    <t>ст. Саратовская</t>
  </si>
  <si>
    <t>кирпич, сайдинг</t>
  </si>
  <si>
    <t>двор бетониро-ванный, навес для машины, сад</t>
  </si>
  <si>
    <t>район Развилка</t>
  </si>
  <si>
    <t>гараж, навес, сарай</t>
  </si>
  <si>
    <t>район Горбольницы</t>
  </si>
  <si>
    <t>навес гараж, фрукто-вый сад</t>
  </si>
  <si>
    <t>район Администрации</t>
  </si>
  <si>
    <t>времянка 30 кв.м.</t>
  </si>
  <si>
    <t xml:space="preserve">саманный, обложенный кирпичем, </t>
  </si>
  <si>
    <t>г. Горячий Ключ</t>
  </si>
  <si>
    <t>ул.Тельмана</t>
  </si>
  <si>
    <t>ул.Северная</t>
  </si>
  <si>
    <t>ул.Рублева</t>
  </si>
  <si>
    <t>беседка</t>
  </si>
  <si>
    <t>ул.Просторная</t>
  </si>
  <si>
    <t>ул.Кубанская</t>
  </si>
  <si>
    <t xml:space="preserve">ул. Новороссийская </t>
  </si>
  <si>
    <t>с.Михайловский перевал</t>
  </si>
  <si>
    <t>с.Возрождение</t>
  </si>
  <si>
    <t>с.Береговое</t>
  </si>
  <si>
    <t>с.Адербиевка</t>
  </si>
  <si>
    <t>с. Возрождение</t>
  </si>
  <si>
    <t>мкр. Голубая бухта</t>
  </si>
  <si>
    <t>г. Геленджик</t>
  </si>
  <si>
    <t>ст.Выселки ул. Крупская 2</t>
  </si>
  <si>
    <t>новое</t>
  </si>
  <si>
    <t>эл. энерг., вода</t>
  </si>
  <si>
    <t>ст. Выселки</t>
  </si>
  <si>
    <t>гараж, подвал</t>
  </si>
  <si>
    <t>ст. Выселки ул. Олимпийская</t>
  </si>
  <si>
    <t>ст. Березанская ул. Степная30</t>
  </si>
  <si>
    <t>п. Бейсуг</t>
  </si>
  <si>
    <t>Выселковский район</t>
  </si>
  <si>
    <t>удовл</t>
  </si>
  <si>
    <t>саман обшитый доской</t>
  </si>
  <si>
    <t xml:space="preserve"> газа нет</t>
  </si>
  <si>
    <t>ст.Чепигинская ул.Красная, 24</t>
  </si>
  <si>
    <t>ст.Переясловская, ул.Дудовского 100</t>
  </si>
  <si>
    <t>пенобетон</t>
  </si>
  <si>
    <t>ст.Переясловская, ул.Гоголя, 22/2</t>
  </si>
  <si>
    <t xml:space="preserve">ст.Новоджерелиевская, ул.Рогачева, 28 </t>
  </si>
  <si>
    <t>ст.Новоджерелиевская, ул.Красноармейская 74</t>
  </si>
  <si>
    <t>ст.Брюховецкая, ул.Пролетарская, 68</t>
  </si>
  <si>
    <t>ст.Брюховецкая, ул.Кубанская, 80</t>
  </si>
  <si>
    <t>предчистовая</t>
  </si>
  <si>
    <t>ст.Брюховецкая, ул.Короткова, 39</t>
  </si>
  <si>
    <t>ст.Брюховецкая, ул.Кирова 47</t>
  </si>
  <si>
    <t>ст.Брюховецкая, О.Кошевого 186</t>
  </si>
  <si>
    <t>ст.Батуринская, ул.Гагарина</t>
  </si>
  <si>
    <t>газ не подключен</t>
  </si>
  <si>
    <t>с.Большой Бейсуг ул.Деркача 200/2</t>
  </si>
  <si>
    <t>с. Новое-Село, ул.Советская</t>
  </si>
  <si>
    <t xml:space="preserve"> Брюховецкий район</t>
  </si>
  <si>
    <t>пос.Степной</t>
  </si>
  <si>
    <t>п.Молодежный</t>
  </si>
  <si>
    <t>п.Дружный</t>
  </si>
  <si>
    <t>г. Белореченск, р-он Центральный</t>
  </si>
  <si>
    <t>эксперементальные материалы</t>
  </si>
  <si>
    <t>г. Белореченск, р-он СОШ 2</t>
  </si>
  <si>
    <t>г. Белореченск, р-он Северный</t>
  </si>
  <si>
    <t>г. Белореченск, р-он автоколлоны</t>
  </si>
  <si>
    <t>г. Белореченск, ЖД Вокзал</t>
  </si>
  <si>
    <t>ремонт, мебель</t>
  </si>
  <si>
    <t>г. Белореченск,  ЦРБ</t>
  </si>
  <si>
    <t xml:space="preserve"> Белореченский район</t>
  </si>
  <si>
    <t>электри-чество, газ, вода, канали-зация</t>
  </si>
  <si>
    <t>с.Белая Глина, ул.Пролетарская</t>
  </si>
  <si>
    <t>летняя кухня, гараж</t>
  </si>
  <si>
    <t>с.Белая Глина, ул. Чичерина</t>
  </si>
  <si>
    <t>с.Белая Глина, ул. Толстого</t>
  </si>
  <si>
    <t>кирпичный гараж, летняя кухня</t>
  </si>
  <si>
    <t>с.Белая Глина, ул. 40 лет Октября</t>
  </si>
  <si>
    <t>Белоглинский район</t>
  </si>
  <si>
    <t>в/у</t>
  </si>
  <si>
    <t>Хлебогородок</t>
  </si>
  <si>
    <t>Пушкина</t>
  </si>
  <si>
    <t>Пугачева</t>
  </si>
  <si>
    <t>Пожарского</t>
  </si>
  <si>
    <t>евро ремонт</t>
  </si>
  <si>
    <t>Поветкина</t>
  </si>
  <si>
    <t>пер.Коммунистический</t>
  </si>
  <si>
    <t>Московская</t>
  </si>
  <si>
    <t>Кропоткина</t>
  </si>
  <si>
    <t xml:space="preserve">есть </t>
  </si>
  <si>
    <t>Комсомольская</t>
  </si>
  <si>
    <t xml:space="preserve">ремонт </t>
  </si>
  <si>
    <t>Каспарова</t>
  </si>
  <si>
    <t>К.Маркса</t>
  </si>
  <si>
    <t xml:space="preserve">хорошее </t>
  </si>
  <si>
    <t>ЗВТ</t>
  </si>
  <si>
    <t>Буденого</t>
  </si>
  <si>
    <t>г. Армавир</t>
  </si>
  <si>
    <t>саман/глина</t>
  </si>
  <si>
    <t>част. ком.</t>
  </si>
  <si>
    <t>х. Цуревский, ул. Красных партизан</t>
  </si>
  <si>
    <t>сарай/гараж</t>
  </si>
  <si>
    <t>х. Красная горка, ул. Шоссейная</t>
  </si>
  <si>
    <t>х. Красная горка, ул. Хадыженское шоссе</t>
  </si>
  <si>
    <t>ст. Тверская, ул. Стоничная</t>
  </si>
  <si>
    <t>саман/дерево</t>
  </si>
  <si>
    <t>част.ком.</t>
  </si>
  <si>
    <t>ст. Тверская, ул. Ленинградская</t>
  </si>
  <si>
    <t>летняя кухня, сарай, гараж</t>
  </si>
  <si>
    <t>ст. Тверская, ул. Красная</t>
  </si>
  <si>
    <t>ст. Самурская, ул. Пионерская</t>
  </si>
  <si>
    <t>Сарай, летняя кухня</t>
  </si>
  <si>
    <t>ст. Кубанская, ул. Красная</t>
  </si>
  <si>
    <t>част. ком</t>
  </si>
  <si>
    <t>ст. Кубанская, ул. Веселая</t>
  </si>
  <si>
    <t>ст. Кубанская ул. Поселковая</t>
  </si>
  <si>
    <t>ст. Кубанская , ул. Красная</t>
  </si>
  <si>
    <t>с.Гуамка, ул. Железнодорожная</t>
  </si>
  <si>
    <t>с. Черниговское, ул.Казачья</t>
  </si>
  <si>
    <t>с. Черниговское, ул. Предгорная</t>
  </si>
  <si>
    <t>с. Черниговская, ул. Центральная</t>
  </si>
  <si>
    <t>с. Новые поляны, ул. Советская</t>
  </si>
  <si>
    <t>п. Ерик, ул. Заречная</t>
  </si>
  <si>
    <t>п. Ерик, ул. Водолечебница</t>
  </si>
  <si>
    <t>п. Вперед, ул. Заречная</t>
  </si>
  <si>
    <t>г.Хадыженск, ул. Ленина</t>
  </si>
  <si>
    <t>г.Хадыженск, ул. Виноградная</t>
  </si>
  <si>
    <t>г. Хадыженск, ул. Садовая</t>
  </si>
  <si>
    <t>г. Хадыженск, ул. Победы</t>
  </si>
  <si>
    <t>г. Хадыженск, ул. Первомайская</t>
  </si>
  <si>
    <t>кирпич/блок</t>
  </si>
  <si>
    <t xml:space="preserve">г. Хадыженск, ул. Ленина </t>
  </si>
  <si>
    <t>саман/ кирпич</t>
  </si>
  <si>
    <t>г. Хадыженск, ул. Ленина</t>
  </si>
  <si>
    <t>г. Хадыженск, ул. Красная</t>
  </si>
  <si>
    <t>г. Хадыженск, пер. Молодежный</t>
  </si>
  <si>
    <t>хорош.</t>
  </si>
  <si>
    <t>г. Хадыженкс, ул. Первомайская</t>
  </si>
  <si>
    <t>г. Нефтегорск, ул. Ленина</t>
  </si>
  <si>
    <t>г. Нефтегорск, ул. Красная</t>
  </si>
  <si>
    <t>г. Нефтегорск, ул. Горная</t>
  </si>
  <si>
    <t xml:space="preserve">хор. </t>
  </si>
  <si>
    <t>г. Апщеронск, ул. Подлесная</t>
  </si>
  <si>
    <t>г. Апшеронск, ул.О.Кошевого</t>
  </si>
  <si>
    <t>г. Апшеронск, ул. Энгельса</t>
  </si>
  <si>
    <t>г. Апшеронск, ул. Щерса</t>
  </si>
  <si>
    <t>г. Апшеронск, ул. Шевченко</t>
  </si>
  <si>
    <t>г. Апшеронск, ул. Фрунзе</t>
  </si>
  <si>
    <t>г. Апшеронск, ул. Седина</t>
  </si>
  <si>
    <t>г. Апшеронск, ул. Свердлова</t>
  </si>
  <si>
    <t>гараж\сарай</t>
  </si>
  <si>
    <t>г. Апшеронск, ул. Садовая</t>
  </si>
  <si>
    <t>саман/кирпич</t>
  </si>
  <si>
    <t>г. Апшеронск, ул. Роз</t>
  </si>
  <si>
    <t>г. Апшеронск, ул. Речная</t>
  </si>
  <si>
    <t>г. Апшеронск, ул. Репина</t>
  </si>
  <si>
    <t>г. Апшеронск, ул. Пушкина</t>
  </si>
  <si>
    <t>г. Апшеронск, ул. Профсоюзная</t>
  </si>
  <si>
    <t>г. Апшеронск, ул. Промысловая</t>
  </si>
  <si>
    <t>г. Апшеронск, ул. Подлесная</t>
  </si>
  <si>
    <t>г. Апшеронск, ул. Молодежная</t>
  </si>
  <si>
    <t>г. Апшеронск, ул. Мищенко</t>
  </si>
  <si>
    <t>г. Апшеронск, ул. Маяковского</t>
  </si>
  <si>
    <t>г. Апшеронск, ул. Липовая</t>
  </si>
  <si>
    <t>г. Апшеронск, ул. Лесная</t>
  </si>
  <si>
    <t>г. Апшеронск, ул. Лермонтова</t>
  </si>
  <si>
    <t>г. Апшеронск, ул. Ленина</t>
  </si>
  <si>
    <t>г. Апшеронск, ул. Кузнечная</t>
  </si>
  <si>
    <t xml:space="preserve">г. Апшеронск, ул. Корчагина </t>
  </si>
  <si>
    <t>отл.</t>
  </si>
  <si>
    <t>г. Апшеронск, ул. Коммунистическая</t>
  </si>
  <si>
    <t>г. Апшеронск, ул. Комарова</t>
  </si>
  <si>
    <t>г. Апшеронск, ул. Коллективная</t>
  </si>
  <si>
    <t>г. Апшеронск, ул. Исполкомовская</t>
  </si>
  <si>
    <t>г. Апшеронск, ул. Зорге</t>
  </si>
  <si>
    <t>баня, кладовка</t>
  </si>
  <si>
    <t>г. Апшеронск, ул. Зеленая</t>
  </si>
  <si>
    <t>г. Апшеронск, ул. Заречная</t>
  </si>
  <si>
    <t>г. Апшеронск, ул. Д. Бедного</t>
  </si>
  <si>
    <t xml:space="preserve">г. Апшеронск, ул. Греческая </t>
  </si>
  <si>
    <t>г. Апшеронск, ул. Греческая</t>
  </si>
  <si>
    <t>г. Апшеронск, ул. Гравийная</t>
  </si>
  <si>
    <t>г. Апшеронск, ул. Гостелло</t>
  </si>
  <si>
    <t>г. Апшеронск, ул. Горького</t>
  </si>
  <si>
    <t>г. Апшеронск, ул. Гагарина</t>
  </si>
  <si>
    <t>г. Апшеронск, ул. Ворошилова</t>
  </si>
  <si>
    <t>г. Апшеронск, ул. Вокзальня</t>
  </si>
  <si>
    <t>г. Апшеронск, ул. Вокзальная</t>
  </si>
  <si>
    <t>г. Апшеронск, ул. Виноградная</t>
  </si>
  <si>
    <t>г. Апшеронск, ул. Буденного</t>
  </si>
  <si>
    <t>г. Апшеронск, проезд Вокзальный</t>
  </si>
  <si>
    <t>г. Апшеронск, Пионерская</t>
  </si>
  <si>
    <t>г. Апшеронск, пер. Транспортный</t>
  </si>
  <si>
    <t>г. Апшеронск, пер. Прохладный</t>
  </si>
  <si>
    <t>г. Апшеронск, пер. Липовый</t>
  </si>
  <si>
    <t>г. Апшеронск, пер. Лесоторговый</t>
  </si>
  <si>
    <t>дерево</t>
  </si>
  <si>
    <t>г. Апшеронск, пер. Виноградный</t>
  </si>
  <si>
    <t>г. Апшеронск, квартал №16</t>
  </si>
  <si>
    <t>Апшеронский район</t>
  </si>
  <si>
    <t>х. Воскресенский</t>
  </si>
  <si>
    <t>ст.Гостагаевская</t>
  </si>
  <si>
    <t>ст.Анапская</t>
  </si>
  <si>
    <t>ст. Гостагаевская</t>
  </si>
  <si>
    <t>ст. Благовещенская</t>
  </si>
  <si>
    <t>ст. Анапская</t>
  </si>
  <si>
    <t>чистовая</t>
  </si>
  <si>
    <t>с. Супсех</t>
  </si>
  <si>
    <t>с. Витязево</t>
  </si>
  <si>
    <t>с. Варваровка</t>
  </si>
  <si>
    <t>г.Анапа, мкр. Алексеевский</t>
  </si>
  <si>
    <t>г.Анапа</t>
  </si>
  <si>
    <t>г. Анапа, ул. Персиковая</t>
  </si>
  <si>
    <t>г. Анапа, мкр. Алексеевский</t>
  </si>
  <si>
    <t>г. Анапа</t>
  </si>
  <si>
    <t>ст. Холмская</t>
  </si>
  <si>
    <t>дом старый</t>
  </si>
  <si>
    <t>ст. Мингрельская</t>
  </si>
  <si>
    <t>пгт. Ахтырский</t>
  </si>
  <si>
    <t xml:space="preserve">все </t>
  </si>
  <si>
    <t xml:space="preserve">г. Абинск </t>
  </si>
  <si>
    <t>Абинский район</t>
  </si>
  <si>
    <t>капит. ремонт</t>
  </si>
  <si>
    <t>центр комм</t>
  </si>
  <si>
    <t>пос.Северный</t>
  </si>
  <si>
    <t>стяжка/ штукатурка</t>
  </si>
  <si>
    <t>космет. ремонт</t>
  </si>
  <si>
    <t>хутор Ленина</t>
  </si>
  <si>
    <t>предчисто-вая отделка</t>
  </si>
  <si>
    <t>под ключ</t>
  </si>
  <si>
    <t>пос.Знаменский</t>
  </si>
  <si>
    <t>ст.Елизаве-тинская</t>
  </si>
  <si>
    <t>хоз-постройки</t>
  </si>
  <si>
    <t>ЮМР</t>
  </si>
  <si>
    <t>ШМР</t>
  </si>
  <si>
    <t>ЧМР</t>
  </si>
  <si>
    <t>гостевой дом, гараж</t>
  </si>
  <si>
    <t>времянка, сарай</t>
  </si>
  <si>
    <t>центр</t>
  </si>
  <si>
    <t>сауна, бассейн, гараж</t>
  </si>
  <si>
    <t>сауна, бассейн</t>
  </si>
  <si>
    <t>ФМР</t>
  </si>
  <si>
    <t>монолит/ кирпич</t>
  </si>
  <si>
    <t>СМР</t>
  </si>
  <si>
    <t>Ростовское шоссе</t>
  </si>
  <si>
    <t>ПМР</t>
  </si>
  <si>
    <t>КМР</t>
  </si>
  <si>
    <t>ККБ</t>
  </si>
  <si>
    <t>ЗИП</t>
  </si>
  <si>
    <t>ЖМР</t>
  </si>
  <si>
    <t>Авиагородок</t>
  </si>
  <si>
    <t>40 Лет Победы</t>
  </si>
  <si>
    <t>г. Краснодар</t>
  </si>
  <si>
    <t>Стои-мость 1 сотки земель-ного участка с учетом стоимо-сти домовла-дения, тыс. руб.</t>
  </si>
  <si>
    <t>Стои -мость         1 кв. м. общей площади домовла-дения с учетом стоимости земель-ного участка, тыс. руб.</t>
  </si>
  <si>
    <t>Цена домо-   вла -дения с учетом земель-ного участка, тыс. руб.</t>
  </si>
  <si>
    <t>Состояние  помещений</t>
  </si>
  <si>
    <t>Конструк-тивные характе-ристики здания (кирпич-ное, блочное, саман-ное, деревян. и т.д.)</t>
  </si>
  <si>
    <t>Инженерные коммуникации (электричество, газ, вода, канализация, телефон)</t>
  </si>
  <si>
    <t>Жилая пло-щадь дома, кв. м</t>
  </si>
  <si>
    <t>Общая пло -щадь дома, кв.м.</t>
  </si>
  <si>
    <t>Этажно-сть</t>
  </si>
  <si>
    <t>Пло-щадь земель-ного участ-ка, сотка</t>
  </si>
  <si>
    <t>Местопо-ложение объекта (район, улица)</t>
  </si>
  <si>
    <t>Вид недви жимости</t>
  </si>
  <si>
    <t>2. Уровни  рыночных цен предложений на домовладение по Краснодарскому краю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</si>
</sst>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\-??_р_._-;_-@_-"/>
    <numFmt numFmtId="166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3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1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3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4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7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8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0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4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left" vertical="center"/>
    </xf>
    <xf numFmtId="164" fontId="48" fillId="0" borderId="19" xfId="0" applyNumberFormat="1" applyFont="1" applyFill="1" applyBorder="1" applyAlignment="1">
      <alignment horizontal="center" vertical="center" wrapText="1"/>
    </xf>
    <xf numFmtId="1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/>
    </xf>
    <xf numFmtId="164" fontId="22" fillId="0" borderId="24" xfId="0" applyNumberFormat="1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vertical="center" wrapText="1"/>
    </xf>
    <xf numFmtId="1" fontId="49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/>
    </xf>
    <xf numFmtId="1" fontId="21" fillId="0" borderId="25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33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1 4" xfId="20"/>
    <cellStyle name="20% - Акцент1 4 2" xfId="21"/>
    <cellStyle name="20% - Акцент1 5" xfId="22"/>
    <cellStyle name="20% - Акцент1 5 2" xfId="23"/>
    <cellStyle name="20% - Акцент1 6" xfId="24"/>
    <cellStyle name="20% - Акцент1 6 2" xfId="25"/>
    <cellStyle name="20% - Акцент2" xfId="26"/>
    <cellStyle name="20% - Акцент2 2" xfId="27"/>
    <cellStyle name="20% - Акцент2 2 2" xfId="28"/>
    <cellStyle name="20% - Акцент2 3" xfId="29"/>
    <cellStyle name="20% - Акцент2 3 2" xfId="30"/>
    <cellStyle name="20% - Акцент2 4" xfId="31"/>
    <cellStyle name="20% - Акцент2 4 2" xfId="32"/>
    <cellStyle name="20% - Акцент2 5" xfId="33"/>
    <cellStyle name="20% - Акцент2 5 2" xfId="34"/>
    <cellStyle name="20% - Акцент2 6" xfId="35"/>
    <cellStyle name="20% - Акцент2 6 2" xfId="36"/>
    <cellStyle name="20% - Акцент3" xfId="37"/>
    <cellStyle name="20% - Акцент3 2" xfId="38"/>
    <cellStyle name="20% - Акцент3 2 2" xfId="39"/>
    <cellStyle name="20% - Акцент3 3" xfId="40"/>
    <cellStyle name="20% - Акцент3 3 2" xfId="41"/>
    <cellStyle name="20% - Акцент3 4" xfId="42"/>
    <cellStyle name="20% - Акцент3 4 2" xfId="43"/>
    <cellStyle name="20% - Акцент3 5" xfId="44"/>
    <cellStyle name="20% - Акцент3 5 2" xfId="45"/>
    <cellStyle name="20% - Акцент3 6" xfId="46"/>
    <cellStyle name="20% - Акцент3 6 2" xfId="47"/>
    <cellStyle name="20% - Акцент4" xfId="48"/>
    <cellStyle name="20% - Акцент4 2" xfId="49"/>
    <cellStyle name="20% - Акцент4 2 2" xfId="50"/>
    <cellStyle name="20% - Акцент4 3" xfId="51"/>
    <cellStyle name="20% - Акцент4 3 2" xfId="52"/>
    <cellStyle name="20% - Акцент4 4" xfId="53"/>
    <cellStyle name="20% - Акцент4 4 2" xfId="54"/>
    <cellStyle name="20% - Акцент4 5" xfId="55"/>
    <cellStyle name="20% - Акцент4 5 2" xfId="56"/>
    <cellStyle name="20% - Акцент4 6" xfId="57"/>
    <cellStyle name="20% - Акцент4 6 2" xfId="58"/>
    <cellStyle name="20% - Акцент5" xfId="59"/>
    <cellStyle name="20% - Акцент5 2" xfId="60"/>
    <cellStyle name="20% - Акцент5 2 2" xfId="61"/>
    <cellStyle name="20% - Акцент5 3" xfId="62"/>
    <cellStyle name="20% - Акцент5 3 2" xfId="63"/>
    <cellStyle name="20% - Акцент5 4" xfId="64"/>
    <cellStyle name="20% - Акцент5 4 2" xfId="65"/>
    <cellStyle name="20% - Акцент5 5" xfId="66"/>
    <cellStyle name="20% - Акцент5 5 2" xfId="67"/>
    <cellStyle name="20% - Акцент5 6" xfId="68"/>
    <cellStyle name="20% - Акцент5 6 2" xfId="69"/>
    <cellStyle name="20% - Акцент6" xfId="70"/>
    <cellStyle name="20% - Акцент6 2" xfId="71"/>
    <cellStyle name="20% - Акцент6 2 2" xfId="72"/>
    <cellStyle name="20% - Акцент6 3" xfId="73"/>
    <cellStyle name="20% - Акцент6 3 2" xfId="74"/>
    <cellStyle name="20% - Акцент6 4" xfId="75"/>
    <cellStyle name="20% - Акцент6 4 2" xfId="76"/>
    <cellStyle name="20% - Акцент6 5" xfId="77"/>
    <cellStyle name="20% - Акцент6 5 2" xfId="78"/>
    <cellStyle name="20% - Акцент6 6" xfId="79"/>
    <cellStyle name="20% - Акцент6 6 2" xfId="80"/>
    <cellStyle name="40% - Акцент1" xfId="81"/>
    <cellStyle name="40% - Акцент1 2" xfId="82"/>
    <cellStyle name="40% - Акцент1 2 2" xfId="83"/>
    <cellStyle name="40% - Акцент1 3" xfId="84"/>
    <cellStyle name="40% - Акцент1 3 2" xfId="85"/>
    <cellStyle name="40% - Акцент1 4" xfId="86"/>
    <cellStyle name="40% - Акцент1 4 2" xfId="87"/>
    <cellStyle name="40% - Акцент1 5" xfId="88"/>
    <cellStyle name="40% - Акцент1 5 2" xfId="89"/>
    <cellStyle name="40% - Акцент1 6" xfId="90"/>
    <cellStyle name="40% - Акцент1 6 2" xfId="91"/>
    <cellStyle name="40% - Акцент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3" xfId="103"/>
    <cellStyle name="40% - Акцент3 2" xfId="104"/>
    <cellStyle name="40% - Акцент3 2 2" xfId="105"/>
    <cellStyle name="40% - Акцент3 3" xfId="106"/>
    <cellStyle name="40% - Акцент3 3 2" xfId="107"/>
    <cellStyle name="40% - Акцент3 4" xfId="108"/>
    <cellStyle name="40% - Акцент3 4 2" xfId="109"/>
    <cellStyle name="40% - Акцент3 5" xfId="110"/>
    <cellStyle name="40% - Акцент3 5 2" xfId="111"/>
    <cellStyle name="40% - Акцент3 6" xfId="112"/>
    <cellStyle name="40% - Акцент3 6 2" xfId="113"/>
    <cellStyle name="40% - Акцент4" xfId="114"/>
    <cellStyle name="40% - Акцент4 2" xfId="115"/>
    <cellStyle name="40% - Акцент4 2 2" xfId="116"/>
    <cellStyle name="40% - Акцент4 3" xfId="117"/>
    <cellStyle name="40% - Акцент4 3 2" xfId="118"/>
    <cellStyle name="40% - Акцент4 4" xfId="119"/>
    <cellStyle name="40% - Акцент4 4 2" xfId="120"/>
    <cellStyle name="40% - Акцент4 5" xfId="121"/>
    <cellStyle name="40% - Акцент4 5 2" xfId="122"/>
    <cellStyle name="40% - Акцент4 6" xfId="123"/>
    <cellStyle name="40% - Акцент4 6 2" xfId="124"/>
    <cellStyle name="40% - Акцент5" xfId="125"/>
    <cellStyle name="40% - Акцент5 2" xfId="126"/>
    <cellStyle name="40% - Акцент5 2 2" xfId="127"/>
    <cellStyle name="40% - Акцент5 3" xfId="128"/>
    <cellStyle name="40% - Акцент5 3 2" xfId="129"/>
    <cellStyle name="40% - Акцент5 4" xfId="130"/>
    <cellStyle name="40% - Акцент5 4 2" xfId="131"/>
    <cellStyle name="40% - Акцент5 5" xfId="132"/>
    <cellStyle name="40% - Акцент5 5 2" xfId="133"/>
    <cellStyle name="40% - Акцент5 6" xfId="134"/>
    <cellStyle name="40% - Акцент5 6 2" xfId="135"/>
    <cellStyle name="40% - Акцент6" xfId="136"/>
    <cellStyle name="40% - Акцент6 2" xfId="137"/>
    <cellStyle name="40% - Акцент6 2 2" xfId="138"/>
    <cellStyle name="40% - Акцент6 3" xfId="139"/>
    <cellStyle name="40% - Акцент6 3 2" xfId="140"/>
    <cellStyle name="40% - Акцент6 4" xfId="141"/>
    <cellStyle name="40% - Акцент6 4 2" xfId="142"/>
    <cellStyle name="40% - Акцент6 5" xfId="143"/>
    <cellStyle name="40% - Акцент6 5 2" xfId="144"/>
    <cellStyle name="40% - Акцент6 6" xfId="145"/>
    <cellStyle name="40% - Акцент6 6 2" xfId="146"/>
    <cellStyle name="60% - Акцент1" xfId="147"/>
    <cellStyle name="60% - Акцент1 2" xfId="148"/>
    <cellStyle name="60% - Акцент1 3" xfId="149"/>
    <cellStyle name="60% - Акцент1 4" xfId="150"/>
    <cellStyle name="60% - Акцент1 5" xfId="151"/>
    <cellStyle name="60% - Акцент1 6" xfId="152"/>
    <cellStyle name="60% - Акцент2" xfId="153"/>
    <cellStyle name="60% - Акцент2 2" xfId="154"/>
    <cellStyle name="60% - Акцент2 3" xfId="155"/>
    <cellStyle name="60% - Акцент2 4" xfId="156"/>
    <cellStyle name="60% - Акцент2 5" xfId="157"/>
    <cellStyle name="60% - Акцент2 6" xfId="158"/>
    <cellStyle name="60% - Акцент3" xfId="159"/>
    <cellStyle name="60% -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4" xfId="165"/>
    <cellStyle name="60% - Акцент4 2" xfId="166"/>
    <cellStyle name="60% - Акцент4 3" xfId="167"/>
    <cellStyle name="60% - Акцент4 4" xfId="168"/>
    <cellStyle name="60% - Акцент4 5" xfId="169"/>
    <cellStyle name="60% - Акцент4 6" xfId="170"/>
    <cellStyle name="60% - Акцент5" xfId="171"/>
    <cellStyle name="60% - Акцент5 2" xfId="172"/>
    <cellStyle name="60% - Акцент5 3" xfId="173"/>
    <cellStyle name="60% - Акцент5 4" xfId="174"/>
    <cellStyle name="60% - Акцент5 5" xfId="175"/>
    <cellStyle name="60% - Акцент5 6" xfId="176"/>
    <cellStyle name="60% - Акцент6" xfId="177"/>
    <cellStyle name="60% - Акцент6 2" xfId="178"/>
    <cellStyle name="60% - Акцент6 3" xfId="179"/>
    <cellStyle name="60% - Акцент6 4" xfId="180"/>
    <cellStyle name="60% - Акцент6 5" xfId="181"/>
    <cellStyle name="60% - Акцент6 6" xfId="182"/>
    <cellStyle name="Акцент1" xfId="183"/>
    <cellStyle name="Акцент1 2" xfId="184"/>
    <cellStyle name="Акцент1 3" xfId="185"/>
    <cellStyle name="Акцент1 4" xfId="186"/>
    <cellStyle name="Акцент1 5" xfId="187"/>
    <cellStyle name="Акцент1 6" xfId="188"/>
    <cellStyle name="Акцент2" xfId="189"/>
    <cellStyle name="Акцент2 2" xfId="190"/>
    <cellStyle name="Акцент2 3" xfId="191"/>
    <cellStyle name="Акцент2 4" xfId="192"/>
    <cellStyle name="Акцент2 5" xfId="193"/>
    <cellStyle name="Акцент2 6" xfId="194"/>
    <cellStyle name="Акцент3" xfId="195"/>
    <cellStyle name="Акцент3 2" xfId="196"/>
    <cellStyle name="Акцент3 3" xfId="197"/>
    <cellStyle name="Акцент3 4" xfId="198"/>
    <cellStyle name="Акцент3 5" xfId="199"/>
    <cellStyle name="Акцент3 6" xfId="200"/>
    <cellStyle name="Акцент4" xfId="201"/>
    <cellStyle name="Акцент4 2" xfId="202"/>
    <cellStyle name="Акцент4 3" xfId="203"/>
    <cellStyle name="Акцент4 4" xfId="204"/>
    <cellStyle name="Акцент4 5" xfId="205"/>
    <cellStyle name="Акцент4 6" xfId="206"/>
    <cellStyle name="Акцент5" xfId="207"/>
    <cellStyle name="Акцент5 2" xfId="208"/>
    <cellStyle name="Акцент5 3" xfId="209"/>
    <cellStyle name="Акцент5 4" xfId="210"/>
    <cellStyle name="Акцент5 5" xfId="211"/>
    <cellStyle name="Акцент5 6" xfId="212"/>
    <cellStyle name="Акцент6" xfId="213"/>
    <cellStyle name="Акцент6 2" xfId="214"/>
    <cellStyle name="Акцент6 3" xfId="215"/>
    <cellStyle name="Акцент6 4" xfId="216"/>
    <cellStyle name="Акцент6 5" xfId="217"/>
    <cellStyle name="Акцент6 6" xfId="218"/>
    <cellStyle name="Ввод " xfId="219"/>
    <cellStyle name="Ввод  2" xfId="220"/>
    <cellStyle name="Ввод  3" xfId="221"/>
    <cellStyle name="Ввод  4" xfId="222"/>
    <cellStyle name="Ввод  5" xfId="223"/>
    <cellStyle name="Ввод  6" xfId="224"/>
    <cellStyle name="Вывод" xfId="225"/>
    <cellStyle name="Вывод 2" xfId="226"/>
    <cellStyle name="Вывод 3" xfId="227"/>
    <cellStyle name="Вывод 4" xfId="228"/>
    <cellStyle name="Вывод 5" xfId="229"/>
    <cellStyle name="Вывод 6" xfId="230"/>
    <cellStyle name="Вычисление" xfId="231"/>
    <cellStyle name="Вычисление 2" xfId="232"/>
    <cellStyle name="Вычисление 3" xfId="233"/>
    <cellStyle name="Вычисление 4" xfId="234"/>
    <cellStyle name="Вычисление 5" xfId="235"/>
    <cellStyle name="Вычисление 6" xfId="236"/>
    <cellStyle name="Гиперссылка 2" xfId="237"/>
    <cellStyle name="Гиперссылка 3" xfId="238"/>
    <cellStyle name="Currency" xfId="239"/>
    <cellStyle name="Currency [0]" xfId="240"/>
    <cellStyle name="Заголовок 1" xfId="241"/>
    <cellStyle name="Заголовок 1 2" xfId="242"/>
    <cellStyle name="Заголовок 1 3" xfId="243"/>
    <cellStyle name="Заголовок 1 4" xfId="244"/>
    <cellStyle name="Заголовок 1 5" xfId="245"/>
    <cellStyle name="Заголовок 1 6" xfId="246"/>
    <cellStyle name="Заголовок 2" xfId="247"/>
    <cellStyle name="Заголовок 2 2" xfId="248"/>
    <cellStyle name="Заголовок 2 3" xfId="249"/>
    <cellStyle name="Заголовок 2 4" xfId="250"/>
    <cellStyle name="Заголовок 2 5" xfId="251"/>
    <cellStyle name="Заголовок 2 6" xfId="252"/>
    <cellStyle name="Заголовок 3" xfId="253"/>
    <cellStyle name="Заголовок 3 2" xfId="254"/>
    <cellStyle name="Заголовок 3 3" xfId="255"/>
    <cellStyle name="Заголовок 3 4" xfId="256"/>
    <cellStyle name="Заголовок 3 5" xfId="257"/>
    <cellStyle name="Заголовок 3 6" xfId="258"/>
    <cellStyle name="Заголовок 4" xfId="259"/>
    <cellStyle name="Заголовок 4 2" xfId="260"/>
    <cellStyle name="Заголовок 4 3" xfId="261"/>
    <cellStyle name="Заголовок 4 4" xfId="262"/>
    <cellStyle name="Заголовок 4 5" xfId="263"/>
    <cellStyle name="Заголовок 4 6" xfId="264"/>
    <cellStyle name="Итог" xfId="265"/>
    <cellStyle name="Итог 2" xfId="266"/>
    <cellStyle name="Итог 3" xfId="267"/>
    <cellStyle name="Итог 4" xfId="268"/>
    <cellStyle name="Итог 5" xfId="269"/>
    <cellStyle name="Итог 6" xfId="270"/>
    <cellStyle name="Контрольная ячейка" xfId="271"/>
    <cellStyle name="Контрольная ячейка 2" xfId="272"/>
    <cellStyle name="Контрольная ячейка 3" xfId="273"/>
    <cellStyle name="Контрольная ячейка 4" xfId="274"/>
    <cellStyle name="Контрольная ячейка 5" xfId="275"/>
    <cellStyle name="Контрольная ячейка 6" xfId="276"/>
    <cellStyle name="Название" xfId="277"/>
    <cellStyle name="Название 2" xfId="278"/>
    <cellStyle name="Название 3" xfId="279"/>
    <cellStyle name="Название 4" xfId="280"/>
    <cellStyle name="Название 5" xfId="281"/>
    <cellStyle name="Название 6" xfId="282"/>
    <cellStyle name="Нейтральный" xfId="283"/>
    <cellStyle name="Нейтральный 2" xfId="284"/>
    <cellStyle name="Нейтральный 3" xfId="285"/>
    <cellStyle name="Нейтральный 4" xfId="286"/>
    <cellStyle name="Нейтральный 5" xfId="287"/>
    <cellStyle name="Нейтральный 6" xfId="288"/>
    <cellStyle name="Обычный 2" xfId="289"/>
    <cellStyle name="Обычный 2 5" xfId="290"/>
    <cellStyle name="Обычный 3 2 2" xfId="291"/>
    <cellStyle name="Обычный 4" xfId="292"/>
    <cellStyle name="Обычный 4 2" xfId="293"/>
    <cellStyle name="Обычный 5" xfId="294"/>
    <cellStyle name="Обычный 5 2" xfId="295"/>
    <cellStyle name="Обычный 6" xfId="296"/>
    <cellStyle name="Обычный 6 2" xfId="297"/>
    <cellStyle name="Плохой" xfId="298"/>
    <cellStyle name="Плохой 2" xfId="299"/>
    <cellStyle name="Плохой 3" xfId="300"/>
    <cellStyle name="Плохой 4" xfId="301"/>
    <cellStyle name="Плохой 5" xfId="302"/>
    <cellStyle name="Плохой 6" xfId="303"/>
    <cellStyle name="Пояснение" xfId="304"/>
    <cellStyle name="Пояснение 2" xfId="305"/>
    <cellStyle name="Пояснение 3" xfId="306"/>
    <cellStyle name="Пояснение 4" xfId="307"/>
    <cellStyle name="Пояснение 5" xfId="308"/>
    <cellStyle name="Пояснение 6" xfId="309"/>
    <cellStyle name="Примечание" xfId="310"/>
    <cellStyle name="Примечание 2" xfId="311"/>
    <cellStyle name="Примечание 2 2" xfId="312"/>
    <cellStyle name="Примечание 3" xfId="313"/>
    <cellStyle name="Примечание 3 2" xfId="314"/>
    <cellStyle name="Примечание 4" xfId="315"/>
    <cellStyle name="Примечание 4 2" xfId="316"/>
    <cellStyle name="Примечание 5" xfId="317"/>
    <cellStyle name="Примечание 5 2" xfId="318"/>
    <cellStyle name="Примечание 6" xfId="319"/>
    <cellStyle name="Примечание 6 2" xfId="320"/>
    <cellStyle name="Percent" xfId="321"/>
    <cellStyle name="Связанная ячейка" xfId="322"/>
    <cellStyle name="Связанная ячейка 2" xfId="323"/>
    <cellStyle name="Связанная ячейка 3" xfId="324"/>
    <cellStyle name="Связанная ячейка 4" xfId="325"/>
    <cellStyle name="Связанная ячейка 5" xfId="326"/>
    <cellStyle name="Связанная ячейка 6" xfId="327"/>
    <cellStyle name="Текст предупреждения" xfId="328"/>
    <cellStyle name="Текст предупреждения 2" xfId="329"/>
    <cellStyle name="Текст предупреждения 3" xfId="330"/>
    <cellStyle name="Текст предупреждения 4" xfId="331"/>
    <cellStyle name="Текст предупреждения 5" xfId="332"/>
    <cellStyle name="Текст предупреждения 6" xfId="333"/>
    <cellStyle name="Comma" xfId="334"/>
    <cellStyle name="Comma [0]" xfId="335"/>
    <cellStyle name="Финансовый 2" xfId="336"/>
    <cellStyle name="Финансовый 2 2" xfId="337"/>
    <cellStyle name="Финансовый 2 2 2" xfId="338"/>
    <cellStyle name="Финансовый 2 3" xfId="339"/>
    <cellStyle name="Финансовый 2 4" xfId="340"/>
    <cellStyle name="Финансовый 2 5" xfId="341"/>
    <cellStyle name="Финансовый 3" xfId="342"/>
    <cellStyle name="Финансовый 3 2" xfId="343"/>
    <cellStyle name="Финансовый 3 3" xfId="344"/>
    <cellStyle name="Хороший" xfId="345"/>
    <cellStyle name="Хороший 2" xfId="346"/>
    <cellStyle name="Хороший 3" xfId="347"/>
    <cellStyle name="Хороший 4" xfId="348"/>
    <cellStyle name="Хороший 5" xfId="349"/>
    <cellStyle name="Хороший 6" xfId="3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ai_kvarti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й квартиры"/>
    </sheetNames>
    <sheetDataSet>
      <sheetData sheetId="0">
        <row r="2">
          <cell r="A2" t="str">
            <v>по состоянию на 1 сентября 2017 года</v>
          </cell>
        </row>
        <row r="2064">
          <cell r="A2064" t="str">
            <v>Руководитель</v>
          </cell>
        </row>
        <row r="2066">
          <cell r="L2066" t="str">
            <v>С.Н. Милованов</v>
          </cell>
        </row>
        <row r="2068">
          <cell r="A2068" t="str">
            <v>А.С. Рязанцев</v>
          </cell>
        </row>
        <row r="2069">
          <cell r="A2069" t="str">
            <v>(861) 262-31-86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8"/>
  <sheetViews>
    <sheetView tabSelected="1" view="pageBreakPreview" zoomScaleSheetLayoutView="100" zoomScalePageLayoutView="0" workbookViewId="0" topLeftCell="A1">
      <pane ySplit="4" topLeftCell="A1352" activePane="bottomLeft" state="frozen"/>
      <selection pane="topLeft" activeCell="A1" sqref="A1"/>
      <selection pane="bottomLeft" activeCell="O3" sqref="O3"/>
    </sheetView>
  </sheetViews>
  <sheetFormatPr defaultColWidth="9.00390625" defaultRowHeight="15"/>
  <cols>
    <col min="1" max="1" width="16.421875" style="7" customWidth="1"/>
    <col min="2" max="2" width="24.28125" style="5" customWidth="1"/>
    <col min="3" max="3" width="7.140625" style="4" customWidth="1"/>
    <col min="4" max="4" width="7.7109375" style="6" customWidth="1"/>
    <col min="5" max="5" width="8.421875" style="4" customWidth="1"/>
    <col min="6" max="6" width="8.28125" style="4" customWidth="1"/>
    <col min="7" max="7" width="20.28125" style="5" customWidth="1"/>
    <col min="8" max="8" width="11.421875" style="5" customWidth="1"/>
    <col min="9" max="9" width="18.57421875" style="5" customWidth="1"/>
    <col min="10" max="10" width="14.421875" style="5" customWidth="1"/>
    <col min="11" max="11" width="9.140625" style="4" customWidth="1"/>
    <col min="12" max="12" width="10.57421875" style="3" customWidth="1"/>
    <col min="13" max="13" width="9.28125" style="2" customWidth="1"/>
    <col min="14" max="14" width="9.00390625" style="1" customWidth="1"/>
    <col min="15" max="15" width="10.140625" style="1" customWidth="1"/>
    <col min="16" max="16384" width="9.00390625" style="1" customWidth="1"/>
  </cols>
  <sheetData>
    <row r="1" spans="1:13" ht="18">
      <c r="A1" s="83" t="s">
        <v>1112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2" t="str">
        <f>'[1]край квартиры'!A2:L2</f>
        <v>по состоянию на 1 сентября 2017 года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65.75">
      <c r="A3" s="64" t="s">
        <v>1111</v>
      </c>
      <c r="B3" s="64" t="s">
        <v>1110</v>
      </c>
      <c r="C3" s="73" t="s">
        <v>1109</v>
      </c>
      <c r="D3" s="81" t="s">
        <v>1108</v>
      </c>
      <c r="E3" s="73" t="s">
        <v>1107</v>
      </c>
      <c r="F3" s="73" t="s">
        <v>1106</v>
      </c>
      <c r="G3" s="64" t="s">
        <v>1105</v>
      </c>
      <c r="H3" s="64" t="s">
        <v>1104</v>
      </c>
      <c r="I3" s="64" t="s">
        <v>442</v>
      </c>
      <c r="J3" s="64" t="s">
        <v>1103</v>
      </c>
      <c r="K3" s="73" t="s">
        <v>1102</v>
      </c>
      <c r="L3" s="72" t="s">
        <v>1101</v>
      </c>
      <c r="M3" s="72" t="s">
        <v>1100</v>
      </c>
    </row>
    <row r="4" spans="1:13" ht="14.25">
      <c r="A4" s="79">
        <v>1</v>
      </c>
      <c r="B4" s="79">
        <v>2</v>
      </c>
      <c r="C4" s="79">
        <v>3</v>
      </c>
      <c r="D4" s="80">
        <v>4</v>
      </c>
      <c r="E4" s="79">
        <v>5</v>
      </c>
      <c r="F4" s="79">
        <v>6</v>
      </c>
      <c r="G4" s="79">
        <v>7</v>
      </c>
      <c r="H4" s="79">
        <v>8</v>
      </c>
      <c r="I4" s="79">
        <v>9</v>
      </c>
      <c r="J4" s="79">
        <v>10</v>
      </c>
      <c r="K4" s="79">
        <v>11</v>
      </c>
      <c r="L4" s="79">
        <v>12</v>
      </c>
      <c r="M4" s="79">
        <v>13</v>
      </c>
    </row>
    <row r="5" spans="1:13" ht="15.75">
      <c r="A5" s="78" t="s">
        <v>1099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25.5">
      <c r="A6" s="46" t="s">
        <v>9</v>
      </c>
      <c r="B6" s="46" t="s">
        <v>1098</v>
      </c>
      <c r="C6" s="45">
        <v>2</v>
      </c>
      <c r="D6" s="45">
        <v>1</v>
      </c>
      <c r="E6" s="45">
        <v>45</v>
      </c>
      <c r="F6" s="45">
        <v>29</v>
      </c>
      <c r="G6" s="46" t="s">
        <v>1070</v>
      </c>
      <c r="H6" s="46" t="s">
        <v>979</v>
      </c>
      <c r="I6" s="46"/>
      <c r="J6" s="46" t="s">
        <v>1073</v>
      </c>
      <c r="K6" s="45">
        <v>2400</v>
      </c>
      <c r="L6" s="44">
        <f>K6/E6</f>
        <v>53.333333333333336</v>
      </c>
      <c r="M6" s="44">
        <f>K6/C6</f>
        <v>1200</v>
      </c>
    </row>
    <row r="7" spans="1:13" ht="14.25">
      <c r="A7" s="46" t="s">
        <v>9</v>
      </c>
      <c r="B7" s="46" t="s">
        <v>1098</v>
      </c>
      <c r="C7" s="45">
        <v>2</v>
      </c>
      <c r="D7" s="45">
        <v>1</v>
      </c>
      <c r="E7" s="45">
        <v>46</v>
      </c>
      <c r="F7" s="45">
        <v>30</v>
      </c>
      <c r="G7" s="46" t="s">
        <v>1070</v>
      </c>
      <c r="H7" s="46" t="s">
        <v>6</v>
      </c>
      <c r="I7" s="46" t="s">
        <v>13</v>
      </c>
      <c r="J7" s="46" t="s">
        <v>492</v>
      </c>
      <c r="K7" s="45">
        <v>2700</v>
      </c>
      <c r="L7" s="44">
        <f>K7/E7</f>
        <v>58.69565217391305</v>
      </c>
      <c r="M7" s="44">
        <f>K7/C7</f>
        <v>1350</v>
      </c>
    </row>
    <row r="8" spans="1:13" ht="14.25">
      <c r="A8" s="46" t="s">
        <v>9</v>
      </c>
      <c r="B8" s="46" t="s">
        <v>1098</v>
      </c>
      <c r="C8" s="45">
        <v>1.5</v>
      </c>
      <c r="D8" s="45">
        <v>1</v>
      </c>
      <c r="E8" s="45">
        <v>91</v>
      </c>
      <c r="F8" s="45">
        <v>62</v>
      </c>
      <c r="G8" s="46" t="s">
        <v>1070</v>
      </c>
      <c r="H8" s="46" t="s">
        <v>6</v>
      </c>
      <c r="I8" s="46"/>
      <c r="J8" s="46" t="s">
        <v>1073</v>
      </c>
      <c r="K8" s="45">
        <v>3000</v>
      </c>
      <c r="L8" s="44">
        <f>K8/E8</f>
        <v>32.967032967032964</v>
      </c>
      <c r="M8" s="44">
        <f>K8/C8</f>
        <v>2000</v>
      </c>
    </row>
    <row r="9" spans="1:13" ht="14.25">
      <c r="A9" s="46" t="s">
        <v>9</v>
      </c>
      <c r="B9" s="46" t="s">
        <v>1098</v>
      </c>
      <c r="C9" s="45">
        <v>4</v>
      </c>
      <c r="D9" s="45">
        <v>1</v>
      </c>
      <c r="E9" s="45">
        <v>74</v>
      </c>
      <c r="F9" s="45">
        <v>55</v>
      </c>
      <c r="G9" s="46" t="s">
        <v>1070</v>
      </c>
      <c r="H9" s="46" t="s">
        <v>6</v>
      </c>
      <c r="I9" s="46"/>
      <c r="J9" s="46" t="s">
        <v>74</v>
      </c>
      <c r="K9" s="45">
        <v>3500</v>
      </c>
      <c r="L9" s="44">
        <f>K9/E9</f>
        <v>47.2972972972973</v>
      </c>
      <c r="M9" s="44">
        <f>K9/C9</f>
        <v>875</v>
      </c>
    </row>
    <row r="10" spans="1:13" ht="14.25">
      <c r="A10" s="46" t="s">
        <v>9</v>
      </c>
      <c r="B10" s="46" t="s">
        <v>1098</v>
      </c>
      <c r="C10" s="45">
        <v>5</v>
      </c>
      <c r="D10" s="45">
        <v>1</v>
      </c>
      <c r="E10" s="45">
        <v>60</v>
      </c>
      <c r="F10" s="45">
        <v>40</v>
      </c>
      <c r="G10" s="46" t="s">
        <v>96</v>
      </c>
      <c r="H10" s="46" t="s">
        <v>6</v>
      </c>
      <c r="I10" s="46"/>
      <c r="J10" s="46" t="s">
        <v>492</v>
      </c>
      <c r="K10" s="45">
        <v>4000</v>
      </c>
      <c r="L10" s="44">
        <f>K10/E10</f>
        <v>66.66666666666667</v>
      </c>
      <c r="M10" s="44">
        <f>K10/C10</f>
        <v>800</v>
      </c>
    </row>
    <row r="11" spans="1:13" ht="14.25">
      <c r="A11" s="46" t="s">
        <v>9</v>
      </c>
      <c r="B11" s="46" t="s">
        <v>1098</v>
      </c>
      <c r="C11" s="45">
        <v>4</v>
      </c>
      <c r="D11" s="45">
        <v>1</v>
      </c>
      <c r="E11" s="45">
        <v>50</v>
      </c>
      <c r="F11" s="45">
        <v>30</v>
      </c>
      <c r="G11" s="46" t="s">
        <v>96</v>
      </c>
      <c r="H11" s="46" t="s">
        <v>6</v>
      </c>
      <c r="I11" s="46"/>
      <c r="J11" s="46" t="s">
        <v>492</v>
      </c>
      <c r="K11" s="45">
        <v>4500</v>
      </c>
      <c r="L11" s="44">
        <f>K11/E11</f>
        <v>90</v>
      </c>
      <c r="M11" s="44">
        <f>K11/C11</f>
        <v>1125</v>
      </c>
    </row>
    <row r="12" spans="1:13" ht="25.5">
      <c r="A12" s="46" t="s">
        <v>9</v>
      </c>
      <c r="B12" s="46" t="s">
        <v>1098</v>
      </c>
      <c r="C12" s="45">
        <v>6.78</v>
      </c>
      <c r="D12" s="45">
        <v>1</v>
      </c>
      <c r="E12" s="45">
        <v>40</v>
      </c>
      <c r="F12" s="45">
        <v>22</v>
      </c>
      <c r="G12" s="46" t="s">
        <v>1070</v>
      </c>
      <c r="H12" s="46" t="s">
        <v>979</v>
      </c>
      <c r="I12" s="46"/>
      <c r="J12" s="46" t="s">
        <v>65</v>
      </c>
      <c r="K12" s="45">
        <v>4850</v>
      </c>
      <c r="L12" s="44">
        <f>K12/E12</f>
        <v>121.25</v>
      </c>
      <c r="M12" s="44">
        <f>K12/C12</f>
        <v>715.3392330383481</v>
      </c>
    </row>
    <row r="13" spans="1:13" ht="14.25">
      <c r="A13" s="46" t="s">
        <v>9</v>
      </c>
      <c r="B13" s="46" t="s">
        <v>1098</v>
      </c>
      <c r="C13" s="45">
        <v>4</v>
      </c>
      <c r="D13" s="45">
        <v>1</v>
      </c>
      <c r="E13" s="45">
        <v>90</v>
      </c>
      <c r="F13" s="45">
        <v>60</v>
      </c>
      <c r="G13" s="46" t="s">
        <v>1070</v>
      </c>
      <c r="H13" s="46" t="s">
        <v>6</v>
      </c>
      <c r="I13" s="46"/>
      <c r="J13" s="46" t="s">
        <v>576</v>
      </c>
      <c r="K13" s="45">
        <v>5150</v>
      </c>
      <c r="L13" s="44">
        <f>K13/E13</f>
        <v>57.22222222222222</v>
      </c>
      <c r="M13" s="44">
        <f>K13/C13</f>
        <v>1287.5</v>
      </c>
    </row>
    <row r="14" spans="1:13" ht="25.5">
      <c r="A14" s="46" t="s">
        <v>9</v>
      </c>
      <c r="B14" s="46" t="s">
        <v>1098</v>
      </c>
      <c r="C14" s="45">
        <v>6.11</v>
      </c>
      <c r="D14" s="45">
        <v>1</v>
      </c>
      <c r="E14" s="45">
        <v>98</v>
      </c>
      <c r="F14" s="45">
        <v>50</v>
      </c>
      <c r="G14" s="46" t="s">
        <v>1070</v>
      </c>
      <c r="H14" s="46" t="s">
        <v>6</v>
      </c>
      <c r="I14" s="46"/>
      <c r="J14" s="46" t="s">
        <v>65</v>
      </c>
      <c r="K14" s="45">
        <v>6500</v>
      </c>
      <c r="L14" s="44">
        <f>K14/E14</f>
        <v>66.3265306122449</v>
      </c>
      <c r="M14" s="44">
        <f>K14/C14</f>
        <v>1063.8297872340424</v>
      </c>
    </row>
    <row r="15" spans="1:13" ht="14.25">
      <c r="A15" s="46" t="s">
        <v>9</v>
      </c>
      <c r="B15" s="46" t="s">
        <v>1098</v>
      </c>
      <c r="C15" s="45">
        <v>6.5</v>
      </c>
      <c r="D15" s="45">
        <v>1</v>
      </c>
      <c r="E15" s="45">
        <v>137</v>
      </c>
      <c r="F15" s="45">
        <v>71</v>
      </c>
      <c r="G15" s="46" t="s">
        <v>1070</v>
      </c>
      <c r="H15" s="46" t="s">
        <v>6</v>
      </c>
      <c r="I15" s="46"/>
      <c r="J15" s="46" t="s">
        <v>1069</v>
      </c>
      <c r="K15" s="45">
        <v>11650</v>
      </c>
      <c r="L15" s="44">
        <f>K15/E15</f>
        <v>85.03649635036497</v>
      </c>
      <c r="M15" s="44">
        <f>K15/C15</f>
        <v>1792.3076923076924</v>
      </c>
    </row>
    <row r="16" spans="1:13" ht="14.25">
      <c r="A16" s="46" t="s">
        <v>9</v>
      </c>
      <c r="B16" s="46" t="s">
        <v>1097</v>
      </c>
      <c r="C16" s="45">
        <v>2.3</v>
      </c>
      <c r="D16" s="45">
        <v>1</v>
      </c>
      <c r="E16" s="45">
        <v>50</v>
      </c>
      <c r="F16" s="45"/>
      <c r="G16" s="46" t="s">
        <v>96</v>
      </c>
      <c r="H16" s="46" t="s">
        <v>6</v>
      </c>
      <c r="I16" s="46" t="s">
        <v>117</v>
      </c>
      <c r="J16" s="46" t="s">
        <v>492</v>
      </c>
      <c r="K16" s="45">
        <v>2000</v>
      </c>
      <c r="L16" s="44">
        <f>K16/E16</f>
        <v>40</v>
      </c>
      <c r="M16" s="44">
        <f>K16/C16</f>
        <v>869.5652173913044</v>
      </c>
    </row>
    <row r="17" spans="1:13" ht="14.25">
      <c r="A17" s="46" t="s">
        <v>9</v>
      </c>
      <c r="B17" s="46" t="s">
        <v>1097</v>
      </c>
      <c r="C17" s="45">
        <v>4</v>
      </c>
      <c r="D17" s="45">
        <v>1</v>
      </c>
      <c r="E17" s="45">
        <v>75</v>
      </c>
      <c r="F17" s="45">
        <v>40</v>
      </c>
      <c r="G17" s="46" t="s">
        <v>1070</v>
      </c>
      <c r="H17" s="46" t="s">
        <v>6</v>
      </c>
      <c r="I17" s="46"/>
      <c r="J17" s="46"/>
      <c r="K17" s="45">
        <v>2970</v>
      </c>
      <c r="L17" s="44">
        <f>K17/E17</f>
        <v>39.6</v>
      </c>
      <c r="M17" s="44">
        <f>K17/C17</f>
        <v>742.5</v>
      </c>
    </row>
    <row r="18" spans="1:13" ht="25.5">
      <c r="A18" s="46" t="s">
        <v>9</v>
      </c>
      <c r="B18" s="46" t="s">
        <v>1097</v>
      </c>
      <c r="C18" s="45">
        <v>4.05</v>
      </c>
      <c r="D18" s="45">
        <v>1</v>
      </c>
      <c r="E18" s="45">
        <v>48</v>
      </c>
      <c r="F18" s="45">
        <v>35</v>
      </c>
      <c r="G18" s="46" t="s">
        <v>1070</v>
      </c>
      <c r="H18" s="46" t="s">
        <v>979</v>
      </c>
      <c r="I18" s="46"/>
      <c r="J18" s="46" t="s">
        <v>1073</v>
      </c>
      <c r="K18" s="45">
        <v>3700</v>
      </c>
      <c r="L18" s="44">
        <f>K18/E18</f>
        <v>77.08333333333333</v>
      </c>
      <c r="M18" s="44">
        <f>K18/C18</f>
        <v>913.5802469135803</v>
      </c>
    </row>
    <row r="19" spans="1:13" ht="14.25">
      <c r="A19" s="46" t="s">
        <v>9</v>
      </c>
      <c r="B19" s="46" t="s">
        <v>1097</v>
      </c>
      <c r="C19" s="45">
        <v>4</v>
      </c>
      <c r="D19" s="45">
        <v>1</v>
      </c>
      <c r="E19" s="45">
        <v>71</v>
      </c>
      <c r="F19" s="45">
        <v>51</v>
      </c>
      <c r="G19" s="46" t="s">
        <v>1070</v>
      </c>
      <c r="H19" s="46" t="s">
        <v>6</v>
      </c>
      <c r="I19" s="46"/>
      <c r="J19" s="46" t="s">
        <v>576</v>
      </c>
      <c r="K19" s="45">
        <v>5600</v>
      </c>
      <c r="L19" s="44">
        <f>K19/E19</f>
        <v>78.87323943661971</v>
      </c>
      <c r="M19" s="44">
        <f>K19/C19</f>
        <v>1400</v>
      </c>
    </row>
    <row r="20" spans="1:13" ht="14.25">
      <c r="A20" s="46" t="s">
        <v>9</v>
      </c>
      <c r="B20" s="46" t="s">
        <v>1097</v>
      </c>
      <c r="C20" s="45">
        <v>5</v>
      </c>
      <c r="D20" s="45">
        <v>2</v>
      </c>
      <c r="E20" s="45">
        <v>192</v>
      </c>
      <c r="F20" s="45">
        <v>100</v>
      </c>
      <c r="G20" s="46" t="s">
        <v>1070</v>
      </c>
      <c r="H20" s="46" t="s">
        <v>6</v>
      </c>
      <c r="I20" s="46"/>
      <c r="J20" s="46" t="s">
        <v>1069</v>
      </c>
      <c r="K20" s="45">
        <v>9600</v>
      </c>
      <c r="L20" s="44">
        <f>K20/E20</f>
        <v>50</v>
      </c>
      <c r="M20" s="44">
        <f>K20/C20</f>
        <v>1920</v>
      </c>
    </row>
    <row r="21" spans="1:13" ht="14.25">
      <c r="A21" s="46" t="s">
        <v>9</v>
      </c>
      <c r="B21" s="46" t="s">
        <v>1096</v>
      </c>
      <c r="C21" s="45">
        <v>1.5</v>
      </c>
      <c r="D21" s="45">
        <v>2</v>
      </c>
      <c r="E21" s="45">
        <v>120</v>
      </c>
      <c r="F21" s="45">
        <v>77</v>
      </c>
      <c r="G21" s="46" t="s">
        <v>1070</v>
      </c>
      <c r="H21" s="46" t="s">
        <v>6</v>
      </c>
      <c r="I21" s="46"/>
      <c r="J21" s="46" t="s">
        <v>1073</v>
      </c>
      <c r="K21" s="45">
        <v>2600</v>
      </c>
      <c r="L21" s="44">
        <f>K21/E21</f>
        <v>21.666666666666668</v>
      </c>
      <c r="M21" s="44">
        <f>K21/C21</f>
        <v>1733.3333333333333</v>
      </c>
    </row>
    <row r="22" spans="1:13" ht="25.5">
      <c r="A22" s="46" t="s">
        <v>9</v>
      </c>
      <c r="B22" s="46" t="s">
        <v>1096</v>
      </c>
      <c r="C22" s="45">
        <v>2</v>
      </c>
      <c r="D22" s="45">
        <v>1</v>
      </c>
      <c r="E22" s="45">
        <v>120</v>
      </c>
      <c r="F22" s="45">
        <v>80</v>
      </c>
      <c r="G22" s="46" t="s">
        <v>1070</v>
      </c>
      <c r="H22" s="46" t="s">
        <v>6</v>
      </c>
      <c r="I22" s="46"/>
      <c r="J22" s="46" t="s">
        <v>1072</v>
      </c>
      <c r="K22" s="45">
        <v>4000</v>
      </c>
      <c r="L22" s="44">
        <f>K22/E22</f>
        <v>33.333333333333336</v>
      </c>
      <c r="M22" s="44">
        <f>K22/C22</f>
        <v>2000</v>
      </c>
    </row>
    <row r="23" spans="1:13" ht="14.25">
      <c r="A23" s="46" t="s">
        <v>9</v>
      </c>
      <c r="B23" s="46" t="s">
        <v>1096</v>
      </c>
      <c r="C23" s="45">
        <v>1.5</v>
      </c>
      <c r="D23" s="45">
        <v>2</v>
      </c>
      <c r="E23" s="45">
        <v>103</v>
      </c>
      <c r="F23" s="45">
        <v>64</v>
      </c>
      <c r="G23" s="46" t="s">
        <v>1070</v>
      </c>
      <c r="H23" s="46" t="s">
        <v>6</v>
      </c>
      <c r="I23" s="46"/>
      <c r="J23" s="46" t="s">
        <v>576</v>
      </c>
      <c r="K23" s="45">
        <v>4950</v>
      </c>
      <c r="L23" s="44">
        <f>K23/E23</f>
        <v>48.05825242718446</v>
      </c>
      <c r="M23" s="44">
        <f>K23/C23</f>
        <v>3300</v>
      </c>
    </row>
    <row r="24" spans="1:13" ht="14.25">
      <c r="A24" s="46" t="s">
        <v>9</v>
      </c>
      <c r="B24" s="46" t="s">
        <v>1096</v>
      </c>
      <c r="C24" s="45">
        <v>3.5</v>
      </c>
      <c r="D24" s="45">
        <v>2</v>
      </c>
      <c r="E24" s="45">
        <v>150</v>
      </c>
      <c r="F24" s="45">
        <v>100</v>
      </c>
      <c r="G24" s="46" t="s">
        <v>1070</v>
      </c>
      <c r="H24" s="46" t="s">
        <v>6</v>
      </c>
      <c r="I24" s="46"/>
      <c r="J24" s="46" t="s">
        <v>576</v>
      </c>
      <c r="K24" s="45">
        <v>6700</v>
      </c>
      <c r="L24" s="44">
        <f>K24/E24</f>
        <v>44.666666666666664</v>
      </c>
      <c r="M24" s="44">
        <f>K24/C24</f>
        <v>1914.2857142857142</v>
      </c>
    </row>
    <row r="25" spans="1:13" ht="14.25">
      <c r="A25" s="46" t="s">
        <v>9</v>
      </c>
      <c r="B25" s="46" t="s">
        <v>1096</v>
      </c>
      <c r="C25" s="45">
        <v>4</v>
      </c>
      <c r="D25" s="45">
        <v>2</v>
      </c>
      <c r="E25" s="45">
        <v>175</v>
      </c>
      <c r="F25" s="45">
        <v>70</v>
      </c>
      <c r="G25" s="46" t="s">
        <v>1070</v>
      </c>
      <c r="H25" s="46" t="s">
        <v>6</v>
      </c>
      <c r="I25" s="46"/>
      <c r="J25" s="46" t="s">
        <v>4</v>
      </c>
      <c r="K25" s="45">
        <v>6850</v>
      </c>
      <c r="L25" s="44">
        <f>K25/E25</f>
        <v>39.142857142857146</v>
      </c>
      <c r="M25" s="44">
        <f>K25/C25</f>
        <v>1712.5</v>
      </c>
    </row>
    <row r="26" spans="1:13" ht="14.25">
      <c r="A26" s="46" t="s">
        <v>9</v>
      </c>
      <c r="B26" s="46" t="s">
        <v>1096</v>
      </c>
      <c r="C26" s="45">
        <v>8</v>
      </c>
      <c r="D26" s="45">
        <v>1</v>
      </c>
      <c r="E26" s="45">
        <v>120</v>
      </c>
      <c r="F26" s="45">
        <v>55</v>
      </c>
      <c r="G26" s="46" t="s">
        <v>1070</v>
      </c>
      <c r="H26" s="46" t="s">
        <v>6</v>
      </c>
      <c r="I26" s="46"/>
      <c r="J26" s="46" t="s">
        <v>492</v>
      </c>
      <c r="K26" s="45">
        <v>7500</v>
      </c>
      <c r="L26" s="44">
        <f>K26/E26</f>
        <v>62.5</v>
      </c>
      <c r="M26" s="44">
        <f>K26/C26</f>
        <v>937.5</v>
      </c>
    </row>
    <row r="27" spans="1:13" ht="14.25">
      <c r="A27" s="46" t="s">
        <v>9</v>
      </c>
      <c r="B27" s="46" t="s">
        <v>1096</v>
      </c>
      <c r="C27" s="45">
        <v>8</v>
      </c>
      <c r="D27" s="45">
        <v>2</v>
      </c>
      <c r="E27" s="45">
        <v>320</v>
      </c>
      <c r="F27" s="45">
        <v>165</v>
      </c>
      <c r="G27" s="46" t="s">
        <v>1070</v>
      </c>
      <c r="H27" s="46" t="s">
        <v>6</v>
      </c>
      <c r="I27" s="46"/>
      <c r="J27" s="46"/>
      <c r="K27" s="45">
        <v>8300</v>
      </c>
      <c r="L27" s="44">
        <f>K27/E27</f>
        <v>25.9375</v>
      </c>
      <c r="M27" s="44">
        <f>K27/C27</f>
        <v>1037.5</v>
      </c>
    </row>
    <row r="28" spans="1:13" ht="14.25">
      <c r="A28" s="46" t="s">
        <v>9</v>
      </c>
      <c r="B28" s="46" t="s">
        <v>1096</v>
      </c>
      <c r="C28" s="45">
        <v>4</v>
      </c>
      <c r="D28" s="45">
        <v>2</v>
      </c>
      <c r="E28" s="45">
        <v>175</v>
      </c>
      <c r="F28" s="45">
        <v>130</v>
      </c>
      <c r="G28" s="46" t="s">
        <v>1070</v>
      </c>
      <c r="H28" s="46" t="s">
        <v>6</v>
      </c>
      <c r="I28" s="46"/>
      <c r="J28" s="46" t="s">
        <v>576</v>
      </c>
      <c r="K28" s="45">
        <v>9800</v>
      </c>
      <c r="L28" s="44">
        <f>K28/E28</f>
        <v>56</v>
      </c>
      <c r="M28" s="44">
        <f>K28/C28</f>
        <v>2450</v>
      </c>
    </row>
    <row r="29" spans="1:13" ht="14.25">
      <c r="A29" s="46" t="s">
        <v>9</v>
      </c>
      <c r="B29" s="46" t="s">
        <v>1096</v>
      </c>
      <c r="C29" s="45">
        <v>8</v>
      </c>
      <c r="D29" s="45">
        <v>3</v>
      </c>
      <c r="E29" s="45">
        <v>290</v>
      </c>
      <c r="F29" s="45"/>
      <c r="G29" s="46" t="s">
        <v>1070</v>
      </c>
      <c r="H29" s="46" t="s">
        <v>6</v>
      </c>
      <c r="I29" s="46"/>
      <c r="J29" s="46"/>
      <c r="K29" s="45">
        <v>10000</v>
      </c>
      <c r="L29" s="44">
        <f>K29/E29</f>
        <v>34.48275862068966</v>
      </c>
      <c r="M29" s="44">
        <f>K29/C29</f>
        <v>1250</v>
      </c>
    </row>
    <row r="30" spans="1:13" ht="25.5">
      <c r="A30" s="46" t="s">
        <v>9</v>
      </c>
      <c r="B30" s="46" t="s">
        <v>1096</v>
      </c>
      <c r="C30" s="45">
        <v>9.11</v>
      </c>
      <c r="D30" s="45">
        <v>2</v>
      </c>
      <c r="E30" s="45">
        <v>288</v>
      </c>
      <c r="F30" s="45">
        <v>197</v>
      </c>
      <c r="G30" s="46" t="s">
        <v>1070</v>
      </c>
      <c r="H30" s="46" t="s">
        <v>6</v>
      </c>
      <c r="I30" s="46"/>
      <c r="J30" s="46" t="s">
        <v>1072</v>
      </c>
      <c r="K30" s="45">
        <v>11500</v>
      </c>
      <c r="L30" s="44">
        <f>K30/E30</f>
        <v>39.93055555555556</v>
      </c>
      <c r="M30" s="44">
        <f>K30/C30</f>
        <v>1262.3490669593855</v>
      </c>
    </row>
    <row r="31" spans="1:13" ht="14.25">
      <c r="A31" s="46" t="s">
        <v>9</v>
      </c>
      <c r="B31" s="46" t="s">
        <v>1096</v>
      </c>
      <c r="C31" s="45">
        <v>10</v>
      </c>
      <c r="D31" s="45">
        <v>2</v>
      </c>
      <c r="E31" s="45">
        <v>183</v>
      </c>
      <c r="F31" s="45">
        <v>85</v>
      </c>
      <c r="G31" s="46" t="s">
        <v>1070</v>
      </c>
      <c r="H31" s="46" t="s">
        <v>103</v>
      </c>
      <c r="I31" s="46"/>
      <c r="J31" s="46" t="s">
        <v>576</v>
      </c>
      <c r="K31" s="45">
        <v>13000</v>
      </c>
      <c r="L31" s="44">
        <f>K31/E31</f>
        <v>71.03825136612022</v>
      </c>
      <c r="M31" s="44">
        <f>K31/C31</f>
        <v>1300</v>
      </c>
    </row>
    <row r="32" spans="1:13" ht="14.25">
      <c r="A32" s="46" t="s">
        <v>9</v>
      </c>
      <c r="B32" s="46" t="s">
        <v>1096</v>
      </c>
      <c r="C32" s="45">
        <v>10</v>
      </c>
      <c r="D32" s="45">
        <v>3</v>
      </c>
      <c r="E32" s="45">
        <v>337</v>
      </c>
      <c r="F32" s="45">
        <v>317</v>
      </c>
      <c r="G32" s="46" t="s">
        <v>1070</v>
      </c>
      <c r="H32" s="46" t="s">
        <v>6</v>
      </c>
      <c r="I32" s="46"/>
      <c r="J32" s="46" t="s">
        <v>1076</v>
      </c>
      <c r="K32" s="45">
        <v>13600</v>
      </c>
      <c r="L32" s="44">
        <f>K32/E32</f>
        <v>40.35608308605341</v>
      </c>
      <c r="M32" s="44">
        <f>K32/C32</f>
        <v>1360</v>
      </c>
    </row>
    <row r="33" spans="1:13" ht="14.25">
      <c r="A33" s="46" t="s">
        <v>9</v>
      </c>
      <c r="B33" s="46" t="s">
        <v>1096</v>
      </c>
      <c r="C33" s="45">
        <v>6.9</v>
      </c>
      <c r="D33" s="45">
        <v>2</v>
      </c>
      <c r="E33" s="45">
        <v>268</v>
      </c>
      <c r="F33" s="45">
        <v>135</v>
      </c>
      <c r="G33" s="46" t="s">
        <v>1070</v>
      </c>
      <c r="H33" s="46" t="s">
        <v>6</v>
      </c>
      <c r="I33" s="46"/>
      <c r="J33" s="46" t="s">
        <v>492</v>
      </c>
      <c r="K33" s="45">
        <v>14500</v>
      </c>
      <c r="L33" s="44">
        <f>K33/E33</f>
        <v>54.1044776119403</v>
      </c>
      <c r="M33" s="44">
        <f>K33/C33</f>
        <v>2101.4492753623185</v>
      </c>
    </row>
    <row r="34" spans="1:13" ht="25.5">
      <c r="A34" s="46" t="s">
        <v>9</v>
      </c>
      <c r="B34" s="46" t="s">
        <v>1096</v>
      </c>
      <c r="C34" s="45">
        <v>10</v>
      </c>
      <c r="D34" s="45">
        <v>2</v>
      </c>
      <c r="E34" s="45">
        <v>400</v>
      </c>
      <c r="F34" s="45">
        <v>150</v>
      </c>
      <c r="G34" s="46" t="s">
        <v>1070</v>
      </c>
      <c r="H34" s="46" t="s">
        <v>6</v>
      </c>
      <c r="I34" s="46"/>
      <c r="J34" s="46" t="s">
        <v>1072</v>
      </c>
      <c r="K34" s="45">
        <v>16000</v>
      </c>
      <c r="L34" s="44">
        <f>K34/E34</f>
        <v>40</v>
      </c>
      <c r="M34" s="44">
        <f>K34/C34</f>
        <v>1600</v>
      </c>
    </row>
    <row r="35" spans="1:13" ht="14.25">
      <c r="A35" s="46" t="s">
        <v>9</v>
      </c>
      <c r="B35" s="46" t="s">
        <v>1096</v>
      </c>
      <c r="C35" s="45">
        <v>8</v>
      </c>
      <c r="D35" s="45">
        <v>2</v>
      </c>
      <c r="E35" s="45">
        <v>320</v>
      </c>
      <c r="F35" s="45">
        <v>180</v>
      </c>
      <c r="G35" s="46" t="s">
        <v>1070</v>
      </c>
      <c r="H35" s="46" t="s">
        <v>6</v>
      </c>
      <c r="I35" s="46"/>
      <c r="J35" s="46" t="s">
        <v>576</v>
      </c>
      <c r="K35" s="45">
        <v>17000</v>
      </c>
      <c r="L35" s="44">
        <f>K35/E35</f>
        <v>53.125</v>
      </c>
      <c r="M35" s="44">
        <f>K35/C35</f>
        <v>2125</v>
      </c>
    </row>
    <row r="36" spans="1:13" ht="25.5">
      <c r="A36" s="46" t="s">
        <v>9</v>
      </c>
      <c r="B36" s="46" t="s">
        <v>1095</v>
      </c>
      <c r="C36" s="45">
        <v>4</v>
      </c>
      <c r="D36" s="45">
        <v>2</v>
      </c>
      <c r="E36" s="45">
        <v>135</v>
      </c>
      <c r="F36" s="45">
        <v>125</v>
      </c>
      <c r="G36" s="46" t="s">
        <v>1070</v>
      </c>
      <c r="H36" s="46" t="s">
        <v>6</v>
      </c>
      <c r="I36" s="46"/>
      <c r="J36" s="46" t="s">
        <v>1072</v>
      </c>
      <c r="K36" s="45">
        <v>4300</v>
      </c>
      <c r="L36" s="44">
        <f>K36/E36</f>
        <v>31.85185185185185</v>
      </c>
      <c r="M36" s="44">
        <f>K36/C36</f>
        <v>1075</v>
      </c>
    </row>
    <row r="37" spans="1:13" ht="25.5">
      <c r="A37" s="46" t="s">
        <v>9</v>
      </c>
      <c r="B37" s="46" t="s">
        <v>1095</v>
      </c>
      <c r="C37" s="45">
        <v>4</v>
      </c>
      <c r="D37" s="45">
        <v>2</v>
      </c>
      <c r="E37" s="45">
        <v>160</v>
      </c>
      <c r="F37" s="45">
        <v>110</v>
      </c>
      <c r="G37" s="46" t="s">
        <v>1070</v>
      </c>
      <c r="H37" s="46" t="s">
        <v>6</v>
      </c>
      <c r="I37" s="46"/>
      <c r="J37" s="46" t="s">
        <v>1072</v>
      </c>
      <c r="K37" s="45">
        <v>5500</v>
      </c>
      <c r="L37" s="44">
        <f>K37/E37</f>
        <v>34.375</v>
      </c>
      <c r="M37" s="44">
        <f>K37/C37</f>
        <v>1375</v>
      </c>
    </row>
    <row r="38" spans="1:13" ht="14.25">
      <c r="A38" s="46" t="s">
        <v>9</v>
      </c>
      <c r="B38" s="46" t="s">
        <v>1095</v>
      </c>
      <c r="C38" s="45">
        <v>8.7</v>
      </c>
      <c r="D38" s="45">
        <v>2</v>
      </c>
      <c r="E38" s="45">
        <v>283</v>
      </c>
      <c r="F38" s="45">
        <v>120</v>
      </c>
      <c r="G38" s="46" t="s">
        <v>1070</v>
      </c>
      <c r="H38" s="46" t="s">
        <v>6</v>
      </c>
      <c r="I38" s="46"/>
      <c r="J38" s="46" t="s">
        <v>492</v>
      </c>
      <c r="K38" s="45">
        <v>8500</v>
      </c>
      <c r="L38" s="44">
        <f>K38/E38</f>
        <v>30.035335689045937</v>
      </c>
      <c r="M38" s="44">
        <f>K38/C38</f>
        <v>977.0114942528736</v>
      </c>
    </row>
    <row r="39" spans="1:13" ht="14.25">
      <c r="A39" s="46" t="s">
        <v>9</v>
      </c>
      <c r="B39" s="46" t="s">
        <v>1095</v>
      </c>
      <c r="C39" s="45">
        <v>8</v>
      </c>
      <c r="D39" s="45">
        <v>2</v>
      </c>
      <c r="E39" s="45">
        <v>176</v>
      </c>
      <c r="F39" s="45">
        <v>94</v>
      </c>
      <c r="G39" s="46" t="s">
        <v>1070</v>
      </c>
      <c r="H39" s="46" t="s">
        <v>6</v>
      </c>
      <c r="I39" s="46"/>
      <c r="J39" s="46" t="s">
        <v>1069</v>
      </c>
      <c r="K39" s="45">
        <v>17000</v>
      </c>
      <c r="L39" s="44">
        <f>K39/E39</f>
        <v>96.5909090909091</v>
      </c>
      <c r="M39" s="44">
        <f>K39/C39</f>
        <v>2125</v>
      </c>
    </row>
    <row r="40" spans="1:13" ht="14.25">
      <c r="A40" s="46" t="s">
        <v>9</v>
      </c>
      <c r="B40" s="46" t="s">
        <v>1095</v>
      </c>
      <c r="C40" s="45">
        <v>8</v>
      </c>
      <c r="D40" s="45">
        <v>2</v>
      </c>
      <c r="E40" s="45">
        <v>305</v>
      </c>
      <c r="F40" s="45">
        <v>130</v>
      </c>
      <c r="G40" s="46" t="s">
        <v>1070</v>
      </c>
      <c r="H40" s="46" t="s">
        <v>6</v>
      </c>
      <c r="I40" s="46"/>
      <c r="J40" s="46" t="s">
        <v>576</v>
      </c>
      <c r="K40" s="45">
        <v>17000</v>
      </c>
      <c r="L40" s="44">
        <f>K40/E40</f>
        <v>55.73770491803279</v>
      </c>
      <c r="M40" s="44">
        <f>K40/C40</f>
        <v>2125</v>
      </c>
    </row>
    <row r="41" spans="1:13" ht="14.25">
      <c r="A41" s="46" t="s">
        <v>9</v>
      </c>
      <c r="B41" s="46" t="s">
        <v>1094</v>
      </c>
      <c r="C41" s="45">
        <v>3.2</v>
      </c>
      <c r="D41" s="45">
        <v>1</v>
      </c>
      <c r="E41" s="45">
        <v>54</v>
      </c>
      <c r="F41" s="45">
        <v>32</v>
      </c>
      <c r="G41" s="46" t="s">
        <v>1070</v>
      </c>
      <c r="H41" s="46" t="s">
        <v>25</v>
      </c>
      <c r="I41" s="46"/>
      <c r="J41" s="46" t="s">
        <v>1076</v>
      </c>
      <c r="K41" s="45">
        <v>2800</v>
      </c>
      <c r="L41" s="44">
        <f>K41/E41</f>
        <v>51.851851851851855</v>
      </c>
      <c r="M41" s="44">
        <f>K41/C41</f>
        <v>875</v>
      </c>
    </row>
    <row r="42" spans="1:13" ht="25.5">
      <c r="A42" s="46" t="s">
        <v>9</v>
      </c>
      <c r="B42" s="46" t="s">
        <v>1094</v>
      </c>
      <c r="C42" s="45">
        <v>6</v>
      </c>
      <c r="D42" s="45">
        <v>1</v>
      </c>
      <c r="E42" s="45">
        <v>40</v>
      </c>
      <c r="F42" s="45">
        <v>25</v>
      </c>
      <c r="G42" s="46" t="s">
        <v>1070</v>
      </c>
      <c r="H42" s="46" t="s">
        <v>6</v>
      </c>
      <c r="I42" s="46"/>
      <c r="J42" s="46" t="s">
        <v>65</v>
      </c>
      <c r="K42" s="45">
        <v>3100</v>
      </c>
      <c r="L42" s="44">
        <f>K42/E42</f>
        <v>77.5</v>
      </c>
      <c r="M42" s="44">
        <f>K42/C42</f>
        <v>516.6666666666666</v>
      </c>
    </row>
    <row r="43" spans="1:13" ht="14.25">
      <c r="A43" s="46" t="s">
        <v>9</v>
      </c>
      <c r="B43" s="46" t="s">
        <v>1094</v>
      </c>
      <c r="C43" s="45">
        <v>5</v>
      </c>
      <c r="D43" s="45">
        <v>1</v>
      </c>
      <c r="E43" s="45">
        <v>60</v>
      </c>
      <c r="F43" s="45">
        <v>40</v>
      </c>
      <c r="G43" s="46" t="s">
        <v>96</v>
      </c>
      <c r="H43" s="46" t="s">
        <v>6</v>
      </c>
      <c r="I43" s="46"/>
      <c r="J43" s="46" t="s">
        <v>492</v>
      </c>
      <c r="K43" s="45">
        <v>4000</v>
      </c>
      <c r="L43" s="44">
        <f>K43/E43</f>
        <v>66.66666666666667</v>
      </c>
      <c r="M43" s="44">
        <f>K43/C43</f>
        <v>800</v>
      </c>
    </row>
    <row r="44" spans="1:13" ht="14.25">
      <c r="A44" s="46" t="s">
        <v>9</v>
      </c>
      <c r="B44" s="46" t="s">
        <v>1094</v>
      </c>
      <c r="C44" s="45">
        <v>4</v>
      </c>
      <c r="D44" s="45">
        <v>2</v>
      </c>
      <c r="E44" s="45">
        <v>120</v>
      </c>
      <c r="F44" s="45">
        <v>55</v>
      </c>
      <c r="G44" s="46" t="s">
        <v>1070</v>
      </c>
      <c r="H44" s="46" t="s">
        <v>6</v>
      </c>
      <c r="I44" s="46"/>
      <c r="J44" s="46"/>
      <c r="K44" s="45">
        <v>5500</v>
      </c>
      <c r="L44" s="44">
        <f>K44/E44</f>
        <v>45.833333333333336</v>
      </c>
      <c r="M44" s="44">
        <f>K44/C44</f>
        <v>1375</v>
      </c>
    </row>
    <row r="45" spans="1:13" ht="14.25">
      <c r="A45" s="46" t="s">
        <v>9</v>
      </c>
      <c r="B45" s="46" t="s">
        <v>1094</v>
      </c>
      <c r="C45" s="45">
        <v>3.4</v>
      </c>
      <c r="D45" s="45">
        <v>2</v>
      </c>
      <c r="E45" s="45">
        <v>150</v>
      </c>
      <c r="F45" s="45">
        <v>90</v>
      </c>
      <c r="G45" s="46" t="s">
        <v>1070</v>
      </c>
      <c r="H45" s="46" t="s">
        <v>6</v>
      </c>
      <c r="I45" s="46"/>
      <c r="J45" s="46" t="s">
        <v>576</v>
      </c>
      <c r="K45" s="45">
        <v>7000</v>
      </c>
      <c r="L45" s="44">
        <f>K45/E45</f>
        <v>46.666666666666664</v>
      </c>
      <c r="M45" s="44">
        <f>K45/C45</f>
        <v>2058.823529411765</v>
      </c>
    </row>
    <row r="46" spans="1:13" ht="25.5">
      <c r="A46" s="46" t="s">
        <v>9</v>
      </c>
      <c r="B46" s="46" t="s">
        <v>1094</v>
      </c>
      <c r="C46" s="45">
        <v>3.34</v>
      </c>
      <c r="D46" s="45">
        <v>2</v>
      </c>
      <c r="E46" s="45">
        <v>171</v>
      </c>
      <c r="F46" s="45">
        <v>100</v>
      </c>
      <c r="G46" s="46" t="s">
        <v>1070</v>
      </c>
      <c r="H46" s="46" t="s">
        <v>6</v>
      </c>
      <c r="I46" s="46"/>
      <c r="J46" s="46" t="s">
        <v>1072</v>
      </c>
      <c r="K46" s="45">
        <v>8500</v>
      </c>
      <c r="L46" s="44">
        <f>K46/E46</f>
        <v>49.707602339181285</v>
      </c>
      <c r="M46" s="44">
        <f>K46/C46</f>
        <v>2544.9101796407185</v>
      </c>
    </row>
    <row r="47" spans="1:13" ht="14.25">
      <c r="A47" s="46" t="s">
        <v>9</v>
      </c>
      <c r="B47" s="46" t="s">
        <v>1094</v>
      </c>
      <c r="C47" s="45">
        <v>9</v>
      </c>
      <c r="D47" s="45">
        <v>2</v>
      </c>
      <c r="E47" s="45">
        <v>250</v>
      </c>
      <c r="F47" s="45">
        <v>120</v>
      </c>
      <c r="G47" s="46" t="s">
        <v>1070</v>
      </c>
      <c r="H47" s="46" t="s">
        <v>6</v>
      </c>
      <c r="I47" s="46"/>
      <c r="J47" s="46" t="s">
        <v>576</v>
      </c>
      <c r="K47" s="45">
        <v>8900</v>
      </c>
      <c r="L47" s="44">
        <f>K47/E47</f>
        <v>35.6</v>
      </c>
      <c r="M47" s="44">
        <f>K47/C47</f>
        <v>988.8888888888889</v>
      </c>
    </row>
    <row r="48" spans="1:13" ht="25.5">
      <c r="A48" s="46" t="s">
        <v>9</v>
      </c>
      <c r="B48" s="46" t="s">
        <v>1094</v>
      </c>
      <c r="C48" s="45">
        <v>8</v>
      </c>
      <c r="D48" s="45">
        <v>2</v>
      </c>
      <c r="E48" s="45">
        <v>165</v>
      </c>
      <c r="F48" s="45">
        <v>85</v>
      </c>
      <c r="G48" s="46" t="s">
        <v>1070</v>
      </c>
      <c r="H48" s="46" t="s">
        <v>6</v>
      </c>
      <c r="I48" s="46"/>
      <c r="J48" s="46" t="s">
        <v>1072</v>
      </c>
      <c r="K48" s="45">
        <v>11000</v>
      </c>
      <c r="L48" s="44">
        <f>K48/E48</f>
        <v>66.66666666666667</v>
      </c>
      <c r="M48" s="44">
        <f>K48/C48</f>
        <v>1375</v>
      </c>
    </row>
    <row r="49" spans="1:13" ht="14.25">
      <c r="A49" s="46" t="s">
        <v>9</v>
      </c>
      <c r="B49" s="46" t="s">
        <v>1094</v>
      </c>
      <c r="C49" s="45">
        <v>5.6</v>
      </c>
      <c r="D49" s="45">
        <v>2</v>
      </c>
      <c r="E49" s="45">
        <v>174</v>
      </c>
      <c r="F49" s="45">
        <v>95</v>
      </c>
      <c r="G49" s="46" t="s">
        <v>1070</v>
      </c>
      <c r="H49" s="46" t="s">
        <v>6</v>
      </c>
      <c r="I49" s="46"/>
      <c r="J49" s="46" t="s">
        <v>1073</v>
      </c>
      <c r="K49" s="45">
        <v>12500</v>
      </c>
      <c r="L49" s="44">
        <f>K49/E49</f>
        <v>71.83908045977012</v>
      </c>
      <c r="M49" s="44">
        <f>K49/C49</f>
        <v>2232.1428571428573</v>
      </c>
    </row>
    <row r="50" spans="1:13" ht="14.25">
      <c r="A50" s="46" t="s">
        <v>9</v>
      </c>
      <c r="B50" s="46" t="s">
        <v>1094</v>
      </c>
      <c r="C50" s="45">
        <v>10</v>
      </c>
      <c r="D50" s="45">
        <v>2</v>
      </c>
      <c r="E50" s="45">
        <v>423</v>
      </c>
      <c r="F50" s="45">
        <v>200</v>
      </c>
      <c r="G50" s="46" t="s">
        <v>1070</v>
      </c>
      <c r="H50" s="46" t="s">
        <v>6</v>
      </c>
      <c r="I50" s="46"/>
      <c r="J50" s="46" t="s">
        <v>576</v>
      </c>
      <c r="K50" s="45">
        <v>17000</v>
      </c>
      <c r="L50" s="44">
        <f>K50/E50</f>
        <v>40.189125295508276</v>
      </c>
      <c r="M50" s="44">
        <f>K50/C50</f>
        <v>1700</v>
      </c>
    </row>
    <row r="51" spans="1:13" ht="14.25">
      <c r="A51" s="46" t="s">
        <v>9</v>
      </c>
      <c r="B51" s="46" t="s">
        <v>1093</v>
      </c>
      <c r="C51" s="45">
        <v>2</v>
      </c>
      <c r="D51" s="45">
        <v>1</v>
      </c>
      <c r="E51" s="45">
        <v>55</v>
      </c>
      <c r="F51" s="45">
        <v>30</v>
      </c>
      <c r="G51" s="46" t="s">
        <v>1070</v>
      </c>
      <c r="H51" s="46" t="s">
        <v>6</v>
      </c>
      <c r="I51" s="46"/>
      <c r="J51" s="46" t="s">
        <v>1069</v>
      </c>
      <c r="K51" s="45">
        <v>2500</v>
      </c>
      <c r="L51" s="44">
        <f>K51/E51</f>
        <v>45.45454545454545</v>
      </c>
      <c r="M51" s="44">
        <f>K51/C51</f>
        <v>1250</v>
      </c>
    </row>
    <row r="52" spans="1:13" ht="14.25">
      <c r="A52" s="46" t="s">
        <v>9</v>
      </c>
      <c r="B52" s="46" t="s">
        <v>1093</v>
      </c>
      <c r="C52" s="45">
        <v>6</v>
      </c>
      <c r="D52" s="45">
        <v>2</v>
      </c>
      <c r="E52" s="45">
        <v>156</v>
      </c>
      <c r="F52" s="45">
        <v>90</v>
      </c>
      <c r="G52" s="46" t="s">
        <v>1070</v>
      </c>
      <c r="H52" s="46" t="s">
        <v>6</v>
      </c>
      <c r="I52" s="46"/>
      <c r="J52" s="46" t="s">
        <v>492</v>
      </c>
      <c r="K52" s="45">
        <v>4700</v>
      </c>
      <c r="L52" s="44">
        <f>K52/E52</f>
        <v>30.128205128205128</v>
      </c>
      <c r="M52" s="44">
        <f>K52/C52</f>
        <v>783.3333333333334</v>
      </c>
    </row>
    <row r="53" spans="1:13" ht="14.25">
      <c r="A53" s="46" t="s">
        <v>9</v>
      </c>
      <c r="B53" s="46" t="s">
        <v>1093</v>
      </c>
      <c r="C53" s="45">
        <v>3</v>
      </c>
      <c r="D53" s="45">
        <v>2</v>
      </c>
      <c r="E53" s="45">
        <v>150</v>
      </c>
      <c r="F53" s="45"/>
      <c r="G53" s="46" t="s">
        <v>1070</v>
      </c>
      <c r="H53" s="46" t="s">
        <v>6</v>
      </c>
      <c r="I53" s="46"/>
      <c r="J53" s="46"/>
      <c r="K53" s="45">
        <v>6200</v>
      </c>
      <c r="L53" s="44">
        <f>K53/E53</f>
        <v>41.333333333333336</v>
      </c>
      <c r="M53" s="44">
        <f>K53/C53</f>
        <v>2066.6666666666665</v>
      </c>
    </row>
    <row r="54" spans="1:13" ht="14.25">
      <c r="A54" s="46" t="s">
        <v>9</v>
      </c>
      <c r="B54" s="46" t="s">
        <v>1093</v>
      </c>
      <c r="C54" s="45">
        <v>4</v>
      </c>
      <c r="D54" s="45">
        <v>1</v>
      </c>
      <c r="E54" s="45">
        <v>72</v>
      </c>
      <c r="F54" s="45">
        <v>40</v>
      </c>
      <c r="G54" s="46" t="s">
        <v>1070</v>
      </c>
      <c r="H54" s="46" t="s">
        <v>6</v>
      </c>
      <c r="I54" s="46"/>
      <c r="J54" s="46" t="s">
        <v>1073</v>
      </c>
      <c r="K54" s="45">
        <v>7000</v>
      </c>
      <c r="L54" s="44">
        <f>K54/E54</f>
        <v>97.22222222222223</v>
      </c>
      <c r="M54" s="44">
        <f>K54/C54</f>
        <v>1750</v>
      </c>
    </row>
    <row r="55" spans="1:13" ht="14.25">
      <c r="A55" s="46" t="s">
        <v>9</v>
      </c>
      <c r="B55" s="46" t="s">
        <v>1093</v>
      </c>
      <c r="C55" s="45">
        <v>4</v>
      </c>
      <c r="D55" s="45">
        <v>1</v>
      </c>
      <c r="E55" s="45">
        <v>140</v>
      </c>
      <c r="F55" s="45">
        <v>80</v>
      </c>
      <c r="G55" s="46" t="s">
        <v>1070</v>
      </c>
      <c r="H55" s="46" t="s">
        <v>6</v>
      </c>
      <c r="I55" s="46"/>
      <c r="J55" s="46" t="s">
        <v>1069</v>
      </c>
      <c r="K55" s="45">
        <v>7500</v>
      </c>
      <c r="L55" s="44">
        <f>K55/E55</f>
        <v>53.57142857142857</v>
      </c>
      <c r="M55" s="44">
        <f>K55/C55</f>
        <v>1875</v>
      </c>
    </row>
    <row r="56" spans="1:13" ht="14.25">
      <c r="A56" s="46" t="s">
        <v>9</v>
      </c>
      <c r="B56" s="46" t="s">
        <v>1093</v>
      </c>
      <c r="C56" s="45">
        <v>3.6</v>
      </c>
      <c r="D56" s="45">
        <v>2</v>
      </c>
      <c r="E56" s="45">
        <v>170</v>
      </c>
      <c r="F56" s="45">
        <v>94</v>
      </c>
      <c r="G56" s="46" t="s">
        <v>1070</v>
      </c>
      <c r="H56" s="46" t="s">
        <v>6</v>
      </c>
      <c r="I56" s="46"/>
      <c r="J56" s="46" t="s">
        <v>576</v>
      </c>
      <c r="K56" s="45">
        <v>10900</v>
      </c>
      <c r="L56" s="44">
        <f>K56/E56</f>
        <v>64.11764705882354</v>
      </c>
      <c r="M56" s="44">
        <f>K56/C56</f>
        <v>3027.777777777778</v>
      </c>
    </row>
    <row r="57" spans="1:13" ht="14.25">
      <c r="A57" s="46" t="s">
        <v>9</v>
      </c>
      <c r="B57" s="46" t="s">
        <v>1093</v>
      </c>
      <c r="C57" s="45">
        <v>4.7</v>
      </c>
      <c r="D57" s="45">
        <v>2</v>
      </c>
      <c r="E57" s="45">
        <v>390</v>
      </c>
      <c r="F57" s="45">
        <v>170</v>
      </c>
      <c r="G57" s="46" t="s">
        <v>1070</v>
      </c>
      <c r="H57" s="46" t="s">
        <v>6</v>
      </c>
      <c r="I57" s="46"/>
      <c r="J57" s="46" t="s">
        <v>1069</v>
      </c>
      <c r="K57" s="45">
        <v>12000</v>
      </c>
      <c r="L57" s="44">
        <f>K57/E57</f>
        <v>30.76923076923077</v>
      </c>
      <c r="M57" s="44">
        <f>K57/C57</f>
        <v>2553.191489361702</v>
      </c>
    </row>
    <row r="58" spans="1:13" ht="14.25">
      <c r="A58" s="46" t="s">
        <v>9</v>
      </c>
      <c r="B58" s="46" t="s">
        <v>1092</v>
      </c>
      <c r="C58" s="45">
        <v>3</v>
      </c>
      <c r="D58" s="45">
        <v>1</v>
      </c>
      <c r="E58" s="45">
        <v>84</v>
      </c>
      <c r="F58" s="45">
        <v>50</v>
      </c>
      <c r="G58" s="46" t="s">
        <v>1070</v>
      </c>
      <c r="H58" s="46" t="s">
        <v>6</v>
      </c>
      <c r="I58" s="46" t="s">
        <v>178</v>
      </c>
      <c r="J58" s="46" t="s">
        <v>4</v>
      </c>
      <c r="K58" s="45">
        <v>2690</v>
      </c>
      <c r="L58" s="44">
        <f>K58/E58</f>
        <v>32.023809523809526</v>
      </c>
      <c r="M58" s="44">
        <f>K58/C58</f>
        <v>896.6666666666666</v>
      </c>
    </row>
    <row r="59" spans="1:13" ht="14.25">
      <c r="A59" s="46" t="s">
        <v>9</v>
      </c>
      <c r="B59" s="46" t="s">
        <v>1092</v>
      </c>
      <c r="C59" s="45">
        <v>5</v>
      </c>
      <c r="D59" s="45">
        <v>1</v>
      </c>
      <c r="E59" s="45">
        <v>50</v>
      </c>
      <c r="F59" s="45">
        <v>40</v>
      </c>
      <c r="G59" s="46" t="s">
        <v>1070</v>
      </c>
      <c r="H59" s="46" t="s">
        <v>6</v>
      </c>
      <c r="I59" s="46" t="s">
        <v>1079</v>
      </c>
      <c r="J59" s="46" t="s">
        <v>492</v>
      </c>
      <c r="K59" s="45">
        <v>3300</v>
      </c>
      <c r="L59" s="44">
        <f>K59/E59</f>
        <v>66</v>
      </c>
      <c r="M59" s="44">
        <f>K59/C59</f>
        <v>660</v>
      </c>
    </row>
    <row r="60" spans="1:13" ht="14.25">
      <c r="A60" s="46" t="s">
        <v>9</v>
      </c>
      <c r="B60" s="46" t="s">
        <v>1092</v>
      </c>
      <c r="C60" s="45">
        <v>5.5</v>
      </c>
      <c r="D60" s="45">
        <v>1</v>
      </c>
      <c r="E60" s="45">
        <v>103</v>
      </c>
      <c r="F60" s="45">
        <v>65</v>
      </c>
      <c r="G60" s="46" t="s">
        <v>1070</v>
      </c>
      <c r="H60" s="46" t="s">
        <v>6</v>
      </c>
      <c r="I60" s="46"/>
      <c r="J60" s="46"/>
      <c r="K60" s="45">
        <v>3500</v>
      </c>
      <c r="L60" s="44">
        <f>K60/E60</f>
        <v>33.980582524271846</v>
      </c>
      <c r="M60" s="44">
        <f>K60/C60</f>
        <v>636.3636363636364</v>
      </c>
    </row>
    <row r="61" spans="1:13" ht="25.5">
      <c r="A61" s="46" t="s">
        <v>9</v>
      </c>
      <c r="B61" s="46" t="s">
        <v>1092</v>
      </c>
      <c r="C61" s="45">
        <v>4.9</v>
      </c>
      <c r="D61" s="45">
        <v>1</v>
      </c>
      <c r="E61" s="45">
        <v>44</v>
      </c>
      <c r="F61" s="45">
        <v>30</v>
      </c>
      <c r="G61" s="46" t="s">
        <v>1070</v>
      </c>
      <c r="H61" s="46" t="s">
        <v>979</v>
      </c>
      <c r="I61" s="46"/>
      <c r="J61" s="46" t="s">
        <v>1073</v>
      </c>
      <c r="K61" s="45">
        <v>4200</v>
      </c>
      <c r="L61" s="44">
        <f>K61/E61</f>
        <v>95.45454545454545</v>
      </c>
      <c r="M61" s="44">
        <f>K61/C61</f>
        <v>857.1428571428571</v>
      </c>
    </row>
    <row r="62" spans="1:13" ht="14.25">
      <c r="A62" s="46" t="s">
        <v>9</v>
      </c>
      <c r="B62" s="46" t="s">
        <v>1092</v>
      </c>
      <c r="C62" s="45">
        <v>6</v>
      </c>
      <c r="D62" s="45">
        <v>1</v>
      </c>
      <c r="E62" s="45">
        <v>80</v>
      </c>
      <c r="F62" s="45">
        <v>52</v>
      </c>
      <c r="G62" s="46" t="s">
        <v>96</v>
      </c>
      <c r="H62" s="46" t="s">
        <v>6</v>
      </c>
      <c r="I62" s="46"/>
      <c r="J62" s="46" t="s">
        <v>4</v>
      </c>
      <c r="K62" s="45">
        <v>4300</v>
      </c>
      <c r="L62" s="44">
        <f>K62/E62</f>
        <v>53.75</v>
      </c>
      <c r="M62" s="44">
        <f>K62/C62</f>
        <v>716.6666666666666</v>
      </c>
    </row>
    <row r="63" spans="1:13" ht="14.25">
      <c r="A63" s="46" t="s">
        <v>9</v>
      </c>
      <c r="B63" s="46" t="s">
        <v>1092</v>
      </c>
      <c r="C63" s="45">
        <v>5</v>
      </c>
      <c r="D63" s="45">
        <v>1</v>
      </c>
      <c r="E63" s="45">
        <v>68</v>
      </c>
      <c r="F63" s="45">
        <v>44</v>
      </c>
      <c r="G63" s="46" t="s">
        <v>96</v>
      </c>
      <c r="H63" s="46" t="s">
        <v>25</v>
      </c>
      <c r="I63" s="46"/>
      <c r="J63" s="46" t="s">
        <v>4</v>
      </c>
      <c r="K63" s="45">
        <v>4500</v>
      </c>
      <c r="L63" s="44">
        <f>K63/E63</f>
        <v>66.17647058823529</v>
      </c>
      <c r="M63" s="44">
        <f>K63/C63</f>
        <v>900</v>
      </c>
    </row>
    <row r="64" spans="1:13" ht="14.25">
      <c r="A64" s="46" t="s">
        <v>9</v>
      </c>
      <c r="B64" s="46" t="s">
        <v>1092</v>
      </c>
      <c r="C64" s="45">
        <v>4</v>
      </c>
      <c r="D64" s="45">
        <v>1</v>
      </c>
      <c r="E64" s="45">
        <v>98</v>
      </c>
      <c r="F64" s="45">
        <v>42</v>
      </c>
      <c r="G64" s="46" t="s">
        <v>1070</v>
      </c>
      <c r="H64" s="46" t="s">
        <v>6</v>
      </c>
      <c r="I64" s="46"/>
      <c r="J64" s="46" t="s">
        <v>1069</v>
      </c>
      <c r="K64" s="45">
        <v>4600</v>
      </c>
      <c r="L64" s="44">
        <f>K64/E64</f>
        <v>46.93877551020408</v>
      </c>
      <c r="M64" s="44">
        <f>K64/C64</f>
        <v>1150</v>
      </c>
    </row>
    <row r="65" spans="1:13" ht="14.25">
      <c r="A65" s="46" t="s">
        <v>9</v>
      </c>
      <c r="B65" s="46" t="s">
        <v>1092</v>
      </c>
      <c r="C65" s="45">
        <v>6.5</v>
      </c>
      <c r="D65" s="45">
        <v>1</v>
      </c>
      <c r="E65" s="45">
        <v>85</v>
      </c>
      <c r="F65" s="45">
        <v>46</v>
      </c>
      <c r="G65" s="46" t="s">
        <v>1070</v>
      </c>
      <c r="H65" s="46" t="s">
        <v>6</v>
      </c>
      <c r="I65" s="46"/>
      <c r="J65" s="46" t="s">
        <v>4</v>
      </c>
      <c r="K65" s="45">
        <v>4800</v>
      </c>
      <c r="L65" s="44">
        <f>K65/E65</f>
        <v>56.470588235294116</v>
      </c>
      <c r="M65" s="44">
        <f>K65/C65</f>
        <v>738.4615384615385</v>
      </c>
    </row>
    <row r="66" spans="1:13" ht="25.5">
      <c r="A66" s="46" t="s">
        <v>9</v>
      </c>
      <c r="B66" s="46" t="s">
        <v>1092</v>
      </c>
      <c r="C66" s="45">
        <v>10</v>
      </c>
      <c r="D66" s="45">
        <v>1</v>
      </c>
      <c r="E66" s="45">
        <v>62</v>
      </c>
      <c r="F66" s="45">
        <v>50</v>
      </c>
      <c r="G66" s="46" t="s">
        <v>1070</v>
      </c>
      <c r="H66" s="46" t="s">
        <v>979</v>
      </c>
      <c r="I66" s="46"/>
      <c r="J66" s="46" t="s">
        <v>1076</v>
      </c>
      <c r="K66" s="45">
        <v>5500</v>
      </c>
      <c r="L66" s="44">
        <f>K66/E66</f>
        <v>88.70967741935483</v>
      </c>
      <c r="M66" s="44">
        <f>K66/C66</f>
        <v>550</v>
      </c>
    </row>
    <row r="67" spans="1:13" ht="14.25">
      <c r="A67" s="46" t="s">
        <v>9</v>
      </c>
      <c r="B67" s="46" t="s">
        <v>1092</v>
      </c>
      <c r="C67" s="45">
        <v>8</v>
      </c>
      <c r="D67" s="45">
        <v>1</v>
      </c>
      <c r="E67" s="45">
        <v>50</v>
      </c>
      <c r="F67" s="45">
        <v>25</v>
      </c>
      <c r="G67" s="46" t="s">
        <v>1070</v>
      </c>
      <c r="H67" s="46" t="s">
        <v>25</v>
      </c>
      <c r="I67" s="46"/>
      <c r="J67" s="46" t="s">
        <v>1073</v>
      </c>
      <c r="K67" s="45">
        <v>6000</v>
      </c>
      <c r="L67" s="44">
        <f>K67/E67</f>
        <v>120</v>
      </c>
      <c r="M67" s="44">
        <f>K67/C67</f>
        <v>750</v>
      </c>
    </row>
    <row r="68" spans="1:13" ht="25.5">
      <c r="A68" s="46" t="s">
        <v>9</v>
      </c>
      <c r="B68" s="46" t="s">
        <v>1092</v>
      </c>
      <c r="C68" s="45">
        <v>10</v>
      </c>
      <c r="D68" s="45">
        <v>1</v>
      </c>
      <c r="E68" s="45">
        <v>62</v>
      </c>
      <c r="F68" s="45">
        <v>32</v>
      </c>
      <c r="G68" s="46" t="s">
        <v>1070</v>
      </c>
      <c r="H68" s="46" t="s">
        <v>979</v>
      </c>
      <c r="I68" s="46"/>
      <c r="J68" s="46" t="s">
        <v>1073</v>
      </c>
      <c r="K68" s="45">
        <v>6700</v>
      </c>
      <c r="L68" s="44">
        <f>K68/E68</f>
        <v>108.06451612903226</v>
      </c>
      <c r="M68" s="44">
        <f>K68/C68</f>
        <v>670</v>
      </c>
    </row>
    <row r="69" spans="1:13" ht="14.25">
      <c r="A69" s="46" t="s">
        <v>9</v>
      </c>
      <c r="B69" s="46" t="s">
        <v>1092</v>
      </c>
      <c r="C69" s="45">
        <v>3</v>
      </c>
      <c r="D69" s="45">
        <v>2</v>
      </c>
      <c r="E69" s="45">
        <v>150</v>
      </c>
      <c r="F69" s="45">
        <v>80</v>
      </c>
      <c r="G69" s="46" t="s">
        <v>1070</v>
      </c>
      <c r="H69" s="46" t="s">
        <v>6</v>
      </c>
      <c r="I69" s="46"/>
      <c r="J69" s="46" t="s">
        <v>74</v>
      </c>
      <c r="K69" s="45">
        <v>7000</v>
      </c>
      <c r="L69" s="44">
        <f>K69/E69</f>
        <v>46.666666666666664</v>
      </c>
      <c r="M69" s="44">
        <f>K69/C69</f>
        <v>2333.3333333333335</v>
      </c>
    </row>
    <row r="70" spans="1:13" ht="14.25">
      <c r="A70" s="46" t="s">
        <v>9</v>
      </c>
      <c r="B70" s="46" t="s">
        <v>1092</v>
      </c>
      <c r="C70" s="45">
        <v>8</v>
      </c>
      <c r="D70" s="45">
        <v>1</v>
      </c>
      <c r="E70" s="45">
        <v>100</v>
      </c>
      <c r="F70" s="45">
        <v>60</v>
      </c>
      <c r="G70" s="46" t="s">
        <v>1070</v>
      </c>
      <c r="H70" s="46" t="s">
        <v>6</v>
      </c>
      <c r="I70" s="46"/>
      <c r="J70" s="46" t="s">
        <v>1069</v>
      </c>
      <c r="K70" s="45">
        <v>8300</v>
      </c>
      <c r="L70" s="44">
        <f>K70/E70</f>
        <v>83</v>
      </c>
      <c r="M70" s="44">
        <f>K70/C70</f>
        <v>1037.5</v>
      </c>
    </row>
    <row r="71" spans="1:13" ht="14.25">
      <c r="A71" s="46" t="s">
        <v>9</v>
      </c>
      <c r="B71" s="46" t="s">
        <v>1092</v>
      </c>
      <c r="C71" s="45">
        <v>3</v>
      </c>
      <c r="D71" s="45">
        <v>2</v>
      </c>
      <c r="E71" s="45">
        <v>170</v>
      </c>
      <c r="F71" s="45">
        <v>70</v>
      </c>
      <c r="G71" s="46" t="s">
        <v>1070</v>
      </c>
      <c r="H71" s="46" t="s">
        <v>6</v>
      </c>
      <c r="I71" s="46"/>
      <c r="J71" s="46" t="s">
        <v>576</v>
      </c>
      <c r="K71" s="45">
        <v>10800</v>
      </c>
      <c r="L71" s="44">
        <f>K71/E71</f>
        <v>63.529411764705884</v>
      </c>
      <c r="M71" s="44">
        <f>K71/C71</f>
        <v>3600</v>
      </c>
    </row>
    <row r="72" spans="1:13" ht="14.25">
      <c r="A72" s="46" t="s">
        <v>9</v>
      </c>
      <c r="B72" s="46" t="s">
        <v>1092</v>
      </c>
      <c r="C72" s="45">
        <v>8</v>
      </c>
      <c r="D72" s="45">
        <v>2</v>
      </c>
      <c r="E72" s="45">
        <v>220</v>
      </c>
      <c r="F72" s="45"/>
      <c r="G72" s="46" t="s">
        <v>96</v>
      </c>
      <c r="H72" s="46" t="s">
        <v>6</v>
      </c>
      <c r="I72" s="46"/>
      <c r="J72" s="46"/>
      <c r="K72" s="45">
        <v>13700</v>
      </c>
      <c r="L72" s="44">
        <f>K72/E72</f>
        <v>62.27272727272727</v>
      </c>
      <c r="M72" s="44">
        <f>K72/C72</f>
        <v>1712.5</v>
      </c>
    </row>
    <row r="73" spans="1:13" ht="25.5">
      <c r="A73" s="46" t="s">
        <v>9</v>
      </c>
      <c r="B73" s="46" t="s">
        <v>578</v>
      </c>
      <c r="C73" s="45">
        <v>2.7</v>
      </c>
      <c r="D73" s="45">
        <v>1</v>
      </c>
      <c r="E73" s="45">
        <v>57</v>
      </c>
      <c r="F73" s="45">
        <v>37</v>
      </c>
      <c r="G73" s="46" t="s">
        <v>1070</v>
      </c>
      <c r="H73" s="46" t="s">
        <v>6</v>
      </c>
      <c r="I73" s="46"/>
      <c r="J73" s="46" t="s">
        <v>65</v>
      </c>
      <c r="K73" s="45">
        <v>2500</v>
      </c>
      <c r="L73" s="44">
        <f>K73/E73</f>
        <v>43.85964912280702</v>
      </c>
      <c r="M73" s="44">
        <f>K73/C73</f>
        <v>925.9259259259259</v>
      </c>
    </row>
    <row r="74" spans="1:13" ht="25.5">
      <c r="A74" s="46" t="s">
        <v>9</v>
      </c>
      <c r="B74" s="46" t="s">
        <v>578</v>
      </c>
      <c r="C74" s="45">
        <v>3</v>
      </c>
      <c r="D74" s="45">
        <v>1</v>
      </c>
      <c r="E74" s="45">
        <v>90</v>
      </c>
      <c r="F74" s="45"/>
      <c r="G74" s="46" t="s">
        <v>1070</v>
      </c>
      <c r="H74" s="46" t="s">
        <v>6</v>
      </c>
      <c r="I74" s="46"/>
      <c r="J74" s="46" t="s">
        <v>1075</v>
      </c>
      <c r="K74" s="45">
        <v>2700</v>
      </c>
      <c r="L74" s="44">
        <f>K74/E74</f>
        <v>30</v>
      </c>
      <c r="M74" s="44">
        <f>K74/C74</f>
        <v>900</v>
      </c>
    </row>
    <row r="75" spans="1:13" ht="25.5">
      <c r="A75" s="46" t="s">
        <v>9</v>
      </c>
      <c r="B75" s="46" t="s">
        <v>578</v>
      </c>
      <c r="C75" s="45">
        <v>4</v>
      </c>
      <c r="D75" s="45">
        <v>2</v>
      </c>
      <c r="E75" s="45">
        <v>130</v>
      </c>
      <c r="F75" s="45"/>
      <c r="G75" s="46" t="s">
        <v>1070</v>
      </c>
      <c r="H75" s="46" t="s">
        <v>6</v>
      </c>
      <c r="I75" s="46"/>
      <c r="J75" s="46" t="s">
        <v>1075</v>
      </c>
      <c r="K75" s="45">
        <v>3400</v>
      </c>
      <c r="L75" s="44">
        <f>K75/E75</f>
        <v>26.153846153846153</v>
      </c>
      <c r="M75" s="44">
        <f>K75/C75</f>
        <v>850</v>
      </c>
    </row>
    <row r="76" spans="1:13" ht="25.5">
      <c r="A76" s="46" t="s">
        <v>9</v>
      </c>
      <c r="B76" s="46" t="s">
        <v>578</v>
      </c>
      <c r="C76" s="45">
        <v>8</v>
      </c>
      <c r="D76" s="45">
        <v>2</v>
      </c>
      <c r="E76" s="45">
        <v>250</v>
      </c>
      <c r="F76" s="45">
        <v>150</v>
      </c>
      <c r="G76" s="46" t="s">
        <v>1070</v>
      </c>
      <c r="H76" s="46" t="s">
        <v>6</v>
      </c>
      <c r="I76" s="46"/>
      <c r="J76" s="46" t="s">
        <v>1072</v>
      </c>
      <c r="K76" s="45">
        <v>6500</v>
      </c>
      <c r="L76" s="44">
        <f>K76/E76</f>
        <v>26</v>
      </c>
      <c r="M76" s="44">
        <f>K76/C76</f>
        <v>812.5</v>
      </c>
    </row>
    <row r="77" spans="1:13" ht="14.25">
      <c r="A77" s="46" t="s">
        <v>9</v>
      </c>
      <c r="B77" s="46" t="s">
        <v>578</v>
      </c>
      <c r="C77" s="45">
        <v>4</v>
      </c>
      <c r="D77" s="45">
        <v>2</v>
      </c>
      <c r="E77" s="45">
        <v>174</v>
      </c>
      <c r="F77" s="45">
        <v>73</v>
      </c>
      <c r="G77" s="46" t="s">
        <v>1070</v>
      </c>
      <c r="H77" s="46" t="s">
        <v>6</v>
      </c>
      <c r="I77" s="46"/>
      <c r="J77" s="46"/>
      <c r="K77" s="45">
        <v>7000</v>
      </c>
      <c r="L77" s="44">
        <f>K77/E77</f>
        <v>40.229885057471265</v>
      </c>
      <c r="M77" s="44">
        <f>K77/C77</f>
        <v>1750</v>
      </c>
    </row>
    <row r="78" spans="1:13" ht="14.25">
      <c r="A78" s="46" t="s">
        <v>9</v>
      </c>
      <c r="B78" s="46" t="s">
        <v>578</v>
      </c>
      <c r="C78" s="45">
        <v>3.3</v>
      </c>
      <c r="D78" s="45">
        <v>2</v>
      </c>
      <c r="E78" s="45">
        <v>146</v>
      </c>
      <c r="F78" s="45">
        <v>72</v>
      </c>
      <c r="G78" s="46" t="s">
        <v>1070</v>
      </c>
      <c r="H78" s="46" t="s">
        <v>6</v>
      </c>
      <c r="I78" s="46"/>
      <c r="J78" s="46" t="s">
        <v>492</v>
      </c>
      <c r="K78" s="45">
        <v>7500</v>
      </c>
      <c r="L78" s="44">
        <f>K78/E78</f>
        <v>51.36986301369863</v>
      </c>
      <c r="M78" s="44">
        <f>K78/C78</f>
        <v>2272.727272727273</v>
      </c>
    </row>
    <row r="79" spans="1:13" ht="14.25">
      <c r="A79" s="46" t="s">
        <v>9</v>
      </c>
      <c r="B79" s="46" t="s">
        <v>578</v>
      </c>
      <c r="C79" s="45">
        <v>4</v>
      </c>
      <c r="D79" s="45">
        <v>2</v>
      </c>
      <c r="E79" s="45">
        <v>216</v>
      </c>
      <c r="F79" s="45">
        <v>110</v>
      </c>
      <c r="G79" s="46" t="s">
        <v>1070</v>
      </c>
      <c r="H79" s="46" t="s">
        <v>6</v>
      </c>
      <c r="I79" s="46" t="s">
        <v>13</v>
      </c>
      <c r="J79" s="46" t="s">
        <v>4</v>
      </c>
      <c r="K79" s="45">
        <v>8000</v>
      </c>
      <c r="L79" s="44">
        <f>K79/E79</f>
        <v>37.03703703703704</v>
      </c>
      <c r="M79" s="44">
        <f>K79/C79</f>
        <v>2000</v>
      </c>
    </row>
    <row r="80" spans="1:13" ht="14.25">
      <c r="A80" s="46" t="s">
        <v>9</v>
      </c>
      <c r="B80" s="46" t="s">
        <v>578</v>
      </c>
      <c r="C80" s="45">
        <v>4</v>
      </c>
      <c r="D80" s="45">
        <v>2</v>
      </c>
      <c r="E80" s="45">
        <v>116</v>
      </c>
      <c r="F80" s="45">
        <v>75</v>
      </c>
      <c r="G80" s="46" t="s">
        <v>1070</v>
      </c>
      <c r="H80" s="46" t="s">
        <v>6</v>
      </c>
      <c r="I80" s="46"/>
      <c r="J80" s="46" t="s">
        <v>576</v>
      </c>
      <c r="K80" s="45">
        <v>8000</v>
      </c>
      <c r="L80" s="44">
        <f>K80/E80</f>
        <v>68.96551724137932</v>
      </c>
      <c r="M80" s="44">
        <f>K80/C80</f>
        <v>2000</v>
      </c>
    </row>
    <row r="81" spans="1:13" ht="14.25">
      <c r="A81" s="46" t="s">
        <v>9</v>
      </c>
      <c r="B81" s="46" t="s">
        <v>578</v>
      </c>
      <c r="C81" s="45">
        <v>4.31</v>
      </c>
      <c r="D81" s="45">
        <v>2</v>
      </c>
      <c r="E81" s="45">
        <v>346</v>
      </c>
      <c r="F81" s="45">
        <v>121</v>
      </c>
      <c r="G81" s="46" t="s">
        <v>1070</v>
      </c>
      <c r="H81" s="46" t="s">
        <v>6</v>
      </c>
      <c r="I81" s="46"/>
      <c r="J81" s="46" t="s">
        <v>492</v>
      </c>
      <c r="K81" s="45">
        <v>9600</v>
      </c>
      <c r="L81" s="44">
        <f>K81/E81</f>
        <v>27.745664739884393</v>
      </c>
      <c r="M81" s="44">
        <f>K81/C81</f>
        <v>2227.3781902552205</v>
      </c>
    </row>
    <row r="82" spans="1:13" ht="14.25">
      <c r="A82" s="46" t="s">
        <v>9</v>
      </c>
      <c r="B82" s="46" t="s">
        <v>578</v>
      </c>
      <c r="C82" s="45">
        <v>4</v>
      </c>
      <c r="D82" s="45">
        <v>2</v>
      </c>
      <c r="E82" s="45">
        <v>141</v>
      </c>
      <c r="F82" s="45">
        <v>80</v>
      </c>
      <c r="G82" s="46" t="s">
        <v>1070</v>
      </c>
      <c r="H82" s="46" t="s">
        <v>6</v>
      </c>
      <c r="I82" s="46"/>
      <c r="J82" s="46" t="s">
        <v>576</v>
      </c>
      <c r="K82" s="45">
        <v>10000</v>
      </c>
      <c r="L82" s="44">
        <f>K82/E82</f>
        <v>70.92198581560284</v>
      </c>
      <c r="M82" s="44">
        <f>K82/C82</f>
        <v>2500</v>
      </c>
    </row>
    <row r="83" spans="1:13" ht="14.25">
      <c r="A83" s="46" t="s">
        <v>9</v>
      </c>
      <c r="B83" s="46" t="s">
        <v>578</v>
      </c>
      <c r="C83" s="45">
        <v>5</v>
      </c>
      <c r="D83" s="45">
        <v>3</v>
      </c>
      <c r="E83" s="45">
        <v>279</v>
      </c>
      <c r="F83" s="45">
        <v>200</v>
      </c>
      <c r="G83" s="46" t="s">
        <v>1070</v>
      </c>
      <c r="H83" s="46" t="s">
        <v>6</v>
      </c>
      <c r="I83" s="46"/>
      <c r="J83" s="46" t="s">
        <v>576</v>
      </c>
      <c r="K83" s="45">
        <v>13500</v>
      </c>
      <c r="L83" s="44">
        <f>K83/E83</f>
        <v>48.38709677419355</v>
      </c>
      <c r="M83" s="44">
        <f>K83/C83</f>
        <v>2700</v>
      </c>
    </row>
    <row r="84" spans="1:13" ht="25.5">
      <c r="A84" s="46" t="s">
        <v>9</v>
      </c>
      <c r="B84" s="46" t="s">
        <v>578</v>
      </c>
      <c r="C84" s="45">
        <v>8</v>
      </c>
      <c r="D84" s="45">
        <v>1</v>
      </c>
      <c r="E84" s="45">
        <v>250</v>
      </c>
      <c r="F84" s="45">
        <v>120</v>
      </c>
      <c r="G84" s="46" t="s">
        <v>1070</v>
      </c>
      <c r="H84" s="46" t="s">
        <v>6</v>
      </c>
      <c r="I84" s="46"/>
      <c r="J84" s="46" t="s">
        <v>1072</v>
      </c>
      <c r="K84" s="45">
        <v>15000</v>
      </c>
      <c r="L84" s="44">
        <f>K84/E84</f>
        <v>60</v>
      </c>
      <c r="M84" s="44">
        <f>K84/C84</f>
        <v>1875</v>
      </c>
    </row>
    <row r="85" spans="1:13" ht="14.25">
      <c r="A85" s="46" t="s">
        <v>9</v>
      </c>
      <c r="B85" s="46" t="s">
        <v>578</v>
      </c>
      <c r="C85" s="45">
        <v>5</v>
      </c>
      <c r="D85" s="45">
        <v>2</v>
      </c>
      <c r="E85" s="45">
        <v>582</v>
      </c>
      <c r="F85" s="45">
        <v>335</v>
      </c>
      <c r="G85" s="46" t="s">
        <v>1070</v>
      </c>
      <c r="H85" s="46" t="s">
        <v>6</v>
      </c>
      <c r="I85" s="46"/>
      <c r="J85" s="46" t="s">
        <v>1069</v>
      </c>
      <c r="K85" s="45">
        <v>18000</v>
      </c>
      <c r="L85" s="44">
        <f>K85/E85</f>
        <v>30.927835051546392</v>
      </c>
      <c r="M85" s="44">
        <f>K85/C85</f>
        <v>3600</v>
      </c>
    </row>
    <row r="86" spans="1:13" ht="14.25">
      <c r="A86" s="46" t="s">
        <v>9</v>
      </c>
      <c r="B86" s="46" t="s">
        <v>578</v>
      </c>
      <c r="C86" s="45">
        <v>8.3</v>
      </c>
      <c r="D86" s="45">
        <v>2</v>
      </c>
      <c r="E86" s="45">
        <v>500</v>
      </c>
      <c r="F86" s="45">
        <v>110</v>
      </c>
      <c r="G86" s="46" t="s">
        <v>1070</v>
      </c>
      <c r="H86" s="46" t="s">
        <v>6</v>
      </c>
      <c r="I86" s="46"/>
      <c r="J86" s="46" t="s">
        <v>576</v>
      </c>
      <c r="K86" s="45">
        <v>18600</v>
      </c>
      <c r="L86" s="44">
        <f>K86/E86</f>
        <v>37.2</v>
      </c>
      <c r="M86" s="44">
        <f>K86/C86</f>
        <v>2240.9638554216867</v>
      </c>
    </row>
    <row r="87" spans="1:13" ht="14.25">
      <c r="A87" s="46" t="s">
        <v>9</v>
      </c>
      <c r="B87" s="46" t="s">
        <v>578</v>
      </c>
      <c r="C87" s="45">
        <v>11</v>
      </c>
      <c r="D87" s="45">
        <v>2</v>
      </c>
      <c r="E87" s="45">
        <v>200</v>
      </c>
      <c r="F87" s="45">
        <v>120</v>
      </c>
      <c r="G87" s="46" t="s">
        <v>1070</v>
      </c>
      <c r="H87" s="46" t="s">
        <v>6</v>
      </c>
      <c r="I87" s="46"/>
      <c r="J87" s="46" t="s">
        <v>576</v>
      </c>
      <c r="K87" s="45">
        <v>22000</v>
      </c>
      <c r="L87" s="44">
        <f>K87/E87</f>
        <v>110</v>
      </c>
      <c r="M87" s="44">
        <f>K87/C87</f>
        <v>2000</v>
      </c>
    </row>
    <row r="88" spans="1:13" ht="14.25">
      <c r="A88" s="46" t="s">
        <v>9</v>
      </c>
      <c r="B88" s="46" t="s">
        <v>1091</v>
      </c>
      <c r="C88" s="45">
        <v>4</v>
      </c>
      <c r="D88" s="45">
        <v>1</v>
      </c>
      <c r="E88" s="45">
        <v>85</v>
      </c>
      <c r="F88" s="45">
        <v>35</v>
      </c>
      <c r="G88" s="46" t="s">
        <v>1070</v>
      </c>
      <c r="H88" s="46" t="s">
        <v>6</v>
      </c>
      <c r="I88" s="46"/>
      <c r="J88" s="46" t="s">
        <v>492</v>
      </c>
      <c r="K88" s="45">
        <v>2190</v>
      </c>
      <c r="L88" s="44">
        <f>K88/E88</f>
        <v>25.764705882352942</v>
      </c>
      <c r="M88" s="44">
        <f>K88/C88</f>
        <v>547.5</v>
      </c>
    </row>
    <row r="89" spans="1:13" ht="14.25">
      <c r="A89" s="46" t="s">
        <v>9</v>
      </c>
      <c r="B89" s="46" t="s">
        <v>1091</v>
      </c>
      <c r="C89" s="45">
        <v>6</v>
      </c>
      <c r="D89" s="45">
        <v>2</v>
      </c>
      <c r="E89" s="45">
        <v>106</v>
      </c>
      <c r="F89" s="45"/>
      <c r="G89" s="46" t="s">
        <v>1070</v>
      </c>
      <c r="H89" s="46" t="s">
        <v>6</v>
      </c>
      <c r="I89" s="46" t="s">
        <v>323</v>
      </c>
      <c r="J89" s="46"/>
      <c r="K89" s="45">
        <v>2700</v>
      </c>
      <c r="L89" s="44">
        <f>K89/E89</f>
        <v>25.471698113207548</v>
      </c>
      <c r="M89" s="44">
        <f>K89/C89</f>
        <v>450</v>
      </c>
    </row>
    <row r="90" spans="1:13" ht="14.25">
      <c r="A90" s="46" t="s">
        <v>9</v>
      </c>
      <c r="B90" s="46" t="s">
        <v>1091</v>
      </c>
      <c r="C90" s="45">
        <v>4</v>
      </c>
      <c r="D90" s="45">
        <v>1</v>
      </c>
      <c r="E90" s="45">
        <v>50</v>
      </c>
      <c r="F90" s="45">
        <v>35</v>
      </c>
      <c r="G90" s="46" t="s">
        <v>1070</v>
      </c>
      <c r="H90" s="46" t="s">
        <v>6</v>
      </c>
      <c r="I90" s="46"/>
      <c r="J90" s="46" t="s">
        <v>1073</v>
      </c>
      <c r="K90" s="45">
        <v>3000</v>
      </c>
      <c r="L90" s="44">
        <f>K90/E90</f>
        <v>60</v>
      </c>
      <c r="M90" s="44">
        <f>K90/C90</f>
        <v>750</v>
      </c>
    </row>
    <row r="91" spans="1:13" ht="14.25">
      <c r="A91" s="46" t="s">
        <v>9</v>
      </c>
      <c r="B91" s="46" t="s">
        <v>1091</v>
      </c>
      <c r="C91" s="45">
        <v>4</v>
      </c>
      <c r="D91" s="45">
        <v>1</v>
      </c>
      <c r="E91" s="45">
        <v>130</v>
      </c>
      <c r="F91" s="45">
        <v>80</v>
      </c>
      <c r="G91" s="46" t="s">
        <v>1070</v>
      </c>
      <c r="H91" s="46" t="s">
        <v>6</v>
      </c>
      <c r="I91" s="46"/>
      <c r="J91" s="46" t="s">
        <v>4</v>
      </c>
      <c r="K91" s="45">
        <v>3350</v>
      </c>
      <c r="L91" s="44">
        <f>K91/E91</f>
        <v>25.76923076923077</v>
      </c>
      <c r="M91" s="44">
        <f>K91/C91</f>
        <v>837.5</v>
      </c>
    </row>
    <row r="92" spans="1:13" ht="14.25">
      <c r="A92" s="46" t="s">
        <v>9</v>
      </c>
      <c r="B92" s="46" t="s">
        <v>1091</v>
      </c>
      <c r="C92" s="45">
        <v>4</v>
      </c>
      <c r="D92" s="45">
        <v>1</v>
      </c>
      <c r="E92" s="45">
        <v>70</v>
      </c>
      <c r="F92" s="45">
        <v>35</v>
      </c>
      <c r="G92" s="46" t="s">
        <v>1070</v>
      </c>
      <c r="H92" s="46" t="s">
        <v>6</v>
      </c>
      <c r="I92" s="46"/>
      <c r="J92" s="46" t="s">
        <v>1073</v>
      </c>
      <c r="K92" s="45">
        <v>3700</v>
      </c>
      <c r="L92" s="44">
        <f>K92/E92</f>
        <v>52.857142857142854</v>
      </c>
      <c r="M92" s="44">
        <f>K92/C92</f>
        <v>925</v>
      </c>
    </row>
    <row r="93" spans="1:13" ht="25.5">
      <c r="A93" s="46" t="s">
        <v>9</v>
      </c>
      <c r="B93" s="46" t="s">
        <v>1091</v>
      </c>
      <c r="C93" s="45">
        <v>4</v>
      </c>
      <c r="D93" s="45">
        <v>2</v>
      </c>
      <c r="E93" s="45">
        <v>150</v>
      </c>
      <c r="F93" s="45">
        <v>80</v>
      </c>
      <c r="G93" s="46" t="s">
        <v>1070</v>
      </c>
      <c r="H93" s="46" t="s">
        <v>6</v>
      </c>
      <c r="I93" s="46"/>
      <c r="J93" s="46" t="s">
        <v>1075</v>
      </c>
      <c r="K93" s="45">
        <v>4000</v>
      </c>
      <c r="L93" s="44">
        <f>K93/E93</f>
        <v>26.666666666666668</v>
      </c>
      <c r="M93" s="44">
        <f>K93/C93</f>
        <v>1000</v>
      </c>
    </row>
    <row r="94" spans="1:13" ht="25.5">
      <c r="A94" s="46" t="s">
        <v>9</v>
      </c>
      <c r="B94" s="46" t="s">
        <v>1091</v>
      </c>
      <c r="C94" s="45">
        <v>4.15</v>
      </c>
      <c r="D94" s="45">
        <v>2</v>
      </c>
      <c r="E94" s="45">
        <v>140</v>
      </c>
      <c r="F94" s="45">
        <v>90</v>
      </c>
      <c r="G94" s="46" t="s">
        <v>1070</v>
      </c>
      <c r="H94" s="46" t="s">
        <v>6</v>
      </c>
      <c r="I94" s="46"/>
      <c r="J94" s="46" t="s">
        <v>1072</v>
      </c>
      <c r="K94" s="45">
        <v>4500</v>
      </c>
      <c r="L94" s="44">
        <f>K94/E94</f>
        <v>32.142857142857146</v>
      </c>
      <c r="M94" s="44">
        <f>K94/C94</f>
        <v>1084.3373493975903</v>
      </c>
    </row>
    <row r="95" spans="1:13" ht="14.25">
      <c r="A95" s="46" t="s">
        <v>9</v>
      </c>
      <c r="B95" s="46" t="s">
        <v>1091</v>
      </c>
      <c r="C95" s="45">
        <v>4</v>
      </c>
      <c r="D95" s="45">
        <v>2</v>
      </c>
      <c r="E95" s="45">
        <v>142</v>
      </c>
      <c r="F95" s="45"/>
      <c r="G95" s="46" t="s">
        <v>1070</v>
      </c>
      <c r="H95" s="46" t="s">
        <v>6</v>
      </c>
      <c r="I95" s="46" t="s">
        <v>13</v>
      </c>
      <c r="J95" s="46"/>
      <c r="K95" s="45">
        <v>5200</v>
      </c>
      <c r="L95" s="44">
        <f>K95/E95</f>
        <v>36.61971830985915</v>
      </c>
      <c r="M95" s="44">
        <f>K95/C95</f>
        <v>1300</v>
      </c>
    </row>
    <row r="96" spans="1:13" ht="14.25">
      <c r="A96" s="46" t="s">
        <v>9</v>
      </c>
      <c r="B96" s="46" t="s">
        <v>1091</v>
      </c>
      <c r="C96" s="45">
        <v>6</v>
      </c>
      <c r="D96" s="45">
        <v>2</v>
      </c>
      <c r="E96" s="45">
        <v>208</v>
      </c>
      <c r="F96" s="45">
        <v>104</v>
      </c>
      <c r="G96" s="46" t="s">
        <v>1070</v>
      </c>
      <c r="H96" s="46" t="s">
        <v>6</v>
      </c>
      <c r="I96" s="46"/>
      <c r="J96" s="46" t="s">
        <v>1069</v>
      </c>
      <c r="K96" s="45">
        <v>5500</v>
      </c>
      <c r="L96" s="44">
        <f>K96/E96</f>
        <v>26.442307692307693</v>
      </c>
      <c r="M96" s="44">
        <f>K96/C96</f>
        <v>916.6666666666666</v>
      </c>
    </row>
    <row r="97" spans="1:13" ht="14.25">
      <c r="A97" s="46" t="s">
        <v>9</v>
      </c>
      <c r="B97" s="46" t="s">
        <v>1091</v>
      </c>
      <c r="C97" s="45">
        <v>4</v>
      </c>
      <c r="D97" s="45">
        <v>2</v>
      </c>
      <c r="E97" s="45">
        <v>115</v>
      </c>
      <c r="F97" s="45">
        <v>75</v>
      </c>
      <c r="G97" s="46" t="s">
        <v>1070</v>
      </c>
      <c r="H97" s="46" t="s">
        <v>6</v>
      </c>
      <c r="I97" s="46"/>
      <c r="J97" s="46" t="s">
        <v>576</v>
      </c>
      <c r="K97" s="45">
        <v>8000</v>
      </c>
      <c r="L97" s="44">
        <f>K97/E97</f>
        <v>69.56521739130434</v>
      </c>
      <c r="M97" s="44">
        <f>K97/C97</f>
        <v>2000</v>
      </c>
    </row>
    <row r="98" spans="1:13" ht="14.25">
      <c r="A98" s="46" t="s">
        <v>9</v>
      </c>
      <c r="B98" s="46" t="s">
        <v>1090</v>
      </c>
      <c r="C98" s="45">
        <v>2.7</v>
      </c>
      <c r="D98" s="45">
        <v>1</v>
      </c>
      <c r="E98" s="45">
        <v>56</v>
      </c>
      <c r="F98" s="45">
        <v>30</v>
      </c>
      <c r="G98" s="46" t="s">
        <v>1070</v>
      </c>
      <c r="H98" s="46" t="s">
        <v>6</v>
      </c>
      <c r="I98" s="46"/>
      <c r="J98" s="46"/>
      <c r="K98" s="45">
        <v>2300</v>
      </c>
      <c r="L98" s="44">
        <f>K98/E98</f>
        <v>41.07142857142857</v>
      </c>
      <c r="M98" s="44">
        <f>K98/C98</f>
        <v>851.8518518518518</v>
      </c>
    </row>
    <row r="99" spans="1:13" ht="25.5">
      <c r="A99" s="46" t="s">
        <v>9</v>
      </c>
      <c r="B99" s="46" t="s">
        <v>1090</v>
      </c>
      <c r="C99" s="45">
        <v>3</v>
      </c>
      <c r="D99" s="45">
        <v>1</v>
      </c>
      <c r="E99" s="45">
        <v>90</v>
      </c>
      <c r="F99" s="45">
        <v>60</v>
      </c>
      <c r="G99" s="46" t="s">
        <v>1070</v>
      </c>
      <c r="H99" s="46" t="s">
        <v>6</v>
      </c>
      <c r="I99" s="46"/>
      <c r="J99" s="46" t="s">
        <v>1075</v>
      </c>
      <c r="K99" s="45">
        <v>2600</v>
      </c>
      <c r="L99" s="44">
        <f>K99/E99</f>
        <v>28.88888888888889</v>
      </c>
      <c r="M99" s="44">
        <f>K99/C99</f>
        <v>866.6666666666666</v>
      </c>
    </row>
    <row r="100" spans="1:13" ht="14.25">
      <c r="A100" s="46" t="s">
        <v>9</v>
      </c>
      <c r="B100" s="46" t="s">
        <v>1090</v>
      </c>
      <c r="C100" s="45">
        <v>4</v>
      </c>
      <c r="D100" s="45">
        <v>2</v>
      </c>
      <c r="E100" s="45">
        <v>120</v>
      </c>
      <c r="F100" s="45">
        <v>68</v>
      </c>
      <c r="G100" s="46" t="s">
        <v>1070</v>
      </c>
      <c r="H100" s="46" t="s">
        <v>6</v>
      </c>
      <c r="I100" s="46"/>
      <c r="J100" s="46" t="s">
        <v>1076</v>
      </c>
      <c r="K100" s="45">
        <v>3000</v>
      </c>
      <c r="L100" s="44">
        <f>K100/E100</f>
        <v>25</v>
      </c>
      <c r="M100" s="44">
        <f>K100/C100</f>
        <v>750</v>
      </c>
    </row>
    <row r="101" spans="1:13" ht="14.25">
      <c r="A101" s="46" t="s">
        <v>9</v>
      </c>
      <c r="B101" s="46" t="s">
        <v>1090</v>
      </c>
      <c r="C101" s="45">
        <v>3</v>
      </c>
      <c r="D101" s="45">
        <v>2</v>
      </c>
      <c r="E101" s="45">
        <v>100</v>
      </c>
      <c r="F101" s="45"/>
      <c r="G101" s="46" t="s">
        <v>1070</v>
      </c>
      <c r="H101" s="46" t="s">
        <v>6</v>
      </c>
      <c r="I101" s="46"/>
      <c r="J101" s="46"/>
      <c r="K101" s="45">
        <v>3100</v>
      </c>
      <c r="L101" s="44">
        <f>K101/E101</f>
        <v>31</v>
      </c>
      <c r="M101" s="44">
        <f>K101/C101</f>
        <v>1033.3333333333333</v>
      </c>
    </row>
    <row r="102" spans="1:13" ht="14.25">
      <c r="A102" s="46" t="s">
        <v>9</v>
      </c>
      <c r="B102" s="46" t="s">
        <v>1090</v>
      </c>
      <c r="C102" s="45">
        <v>3.69</v>
      </c>
      <c r="D102" s="45">
        <v>1</v>
      </c>
      <c r="E102" s="45">
        <v>70.2</v>
      </c>
      <c r="F102" s="45"/>
      <c r="G102" s="46" t="s">
        <v>1070</v>
      </c>
      <c r="H102" s="46" t="s">
        <v>6</v>
      </c>
      <c r="I102" s="46" t="s">
        <v>117</v>
      </c>
      <c r="J102" s="46"/>
      <c r="K102" s="45">
        <v>6000</v>
      </c>
      <c r="L102" s="44">
        <f>K102/E102</f>
        <v>85.47008547008546</v>
      </c>
      <c r="M102" s="44">
        <f>K102/C102</f>
        <v>1626.0162601626016</v>
      </c>
    </row>
    <row r="103" spans="1:13" ht="14.25">
      <c r="A103" s="46" t="s">
        <v>9</v>
      </c>
      <c r="B103" s="46" t="s">
        <v>1090</v>
      </c>
      <c r="C103" s="45">
        <v>4.89</v>
      </c>
      <c r="D103" s="45">
        <v>1</v>
      </c>
      <c r="E103" s="45">
        <v>55</v>
      </c>
      <c r="F103" s="45">
        <v>29</v>
      </c>
      <c r="G103" s="46" t="s">
        <v>1070</v>
      </c>
      <c r="H103" s="46" t="s">
        <v>6</v>
      </c>
      <c r="I103" s="46"/>
      <c r="J103" s="46" t="s">
        <v>1069</v>
      </c>
      <c r="K103" s="45">
        <v>6200</v>
      </c>
      <c r="L103" s="44">
        <f>K103/E103</f>
        <v>112.72727272727273</v>
      </c>
      <c r="M103" s="44">
        <f>K103/C103</f>
        <v>1267.8936605316974</v>
      </c>
    </row>
    <row r="104" spans="1:13" ht="14.25">
      <c r="A104" s="46" t="s">
        <v>9</v>
      </c>
      <c r="B104" s="46" t="s">
        <v>1090</v>
      </c>
      <c r="C104" s="45">
        <v>6.3</v>
      </c>
      <c r="D104" s="45">
        <v>1</v>
      </c>
      <c r="E104" s="45">
        <v>70</v>
      </c>
      <c r="F104" s="45">
        <v>42</v>
      </c>
      <c r="G104" s="46" t="s">
        <v>1070</v>
      </c>
      <c r="H104" s="46" t="s">
        <v>6</v>
      </c>
      <c r="I104" s="46"/>
      <c r="J104" s="46"/>
      <c r="K104" s="45">
        <v>7500</v>
      </c>
      <c r="L104" s="44">
        <f>K104/E104</f>
        <v>107.14285714285714</v>
      </c>
      <c r="M104" s="44">
        <f>K104/C104</f>
        <v>1190.4761904761906</v>
      </c>
    </row>
    <row r="105" spans="1:13" ht="25.5">
      <c r="A105" s="46" t="s">
        <v>9</v>
      </c>
      <c r="B105" s="46" t="s">
        <v>1090</v>
      </c>
      <c r="C105" s="45">
        <v>6</v>
      </c>
      <c r="D105" s="45">
        <v>2</v>
      </c>
      <c r="E105" s="45">
        <v>455</v>
      </c>
      <c r="F105" s="45">
        <v>155</v>
      </c>
      <c r="G105" s="46" t="s">
        <v>1070</v>
      </c>
      <c r="H105" s="46" t="s">
        <v>6</v>
      </c>
      <c r="I105" s="46"/>
      <c r="J105" s="46" t="s">
        <v>1072</v>
      </c>
      <c r="K105" s="45">
        <v>12300</v>
      </c>
      <c r="L105" s="44">
        <f>K105/E105</f>
        <v>27.032967032967033</v>
      </c>
      <c r="M105" s="44">
        <f>K105/C105</f>
        <v>2050</v>
      </c>
    </row>
    <row r="106" spans="1:13" ht="14.25">
      <c r="A106" s="46" t="s">
        <v>9</v>
      </c>
      <c r="B106" s="46" t="s">
        <v>1090</v>
      </c>
      <c r="C106" s="45">
        <v>6</v>
      </c>
      <c r="D106" s="45">
        <v>3</v>
      </c>
      <c r="E106" s="45">
        <v>383</v>
      </c>
      <c r="F106" s="45">
        <v>220</v>
      </c>
      <c r="G106" s="46" t="s">
        <v>1070</v>
      </c>
      <c r="H106" s="46" t="s">
        <v>6</v>
      </c>
      <c r="I106" s="46"/>
      <c r="J106" s="46" t="s">
        <v>576</v>
      </c>
      <c r="K106" s="45">
        <v>17000</v>
      </c>
      <c r="L106" s="44">
        <f>K106/E106</f>
        <v>44.38642297650131</v>
      </c>
      <c r="M106" s="44">
        <f>K106/C106</f>
        <v>2833.3333333333335</v>
      </c>
    </row>
    <row r="107" spans="1:13" ht="14.25">
      <c r="A107" s="46" t="s">
        <v>9</v>
      </c>
      <c r="B107" s="46" t="s">
        <v>1090</v>
      </c>
      <c r="C107" s="45">
        <v>6</v>
      </c>
      <c r="D107" s="45">
        <v>2</v>
      </c>
      <c r="E107" s="45">
        <v>268</v>
      </c>
      <c r="F107" s="45">
        <v>90</v>
      </c>
      <c r="G107" s="46" t="s">
        <v>1070</v>
      </c>
      <c r="H107" s="46" t="s">
        <v>6</v>
      </c>
      <c r="I107" s="46"/>
      <c r="J107" s="46" t="s">
        <v>492</v>
      </c>
      <c r="K107" s="45">
        <v>17500</v>
      </c>
      <c r="L107" s="44">
        <f>K107/E107</f>
        <v>65.29850746268657</v>
      </c>
      <c r="M107" s="44">
        <f>K107/C107</f>
        <v>2916.6666666666665</v>
      </c>
    </row>
    <row r="108" spans="1:13" ht="14.25">
      <c r="A108" s="46" t="s">
        <v>9</v>
      </c>
      <c r="B108" s="46" t="s">
        <v>1090</v>
      </c>
      <c r="C108" s="45">
        <v>6</v>
      </c>
      <c r="D108" s="45">
        <v>2</v>
      </c>
      <c r="E108" s="45">
        <v>320</v>
      </c>
      <c r="F108" s="45">
        <v>240</v>
      </c>
      <c r="G108" s="46" t="s">
        <v>1070</v>
      </c>
      <c r="H108" s="46" t="s">
        <v>6</v>
      </c>
      <c r="I108" s="46"/>
      <c r="J108" s="46" t="s">
        <v>576</v>
      </c>
      <c r="K108" s="45">
        <v>19500</v>
      </c>
      <c r="L108" s="44">
        <f>K108/E108</f>
        <v>60.9375</v>
      </c>
      <c r="M108" s="44">
        <f>K108/C108</f>
        <v>3250</v>
      </c>
    </row>
    <row r="109" spans="1:13" ht="14.25">
      <c r="A109" s="46" t="s">
        <v>9</v>
      </c>
      <c r="B109" s="46" t="s">
        <v>1090</v>
      </c>
      <c r="C109" s="45">
        <v>6</v>
      </c>
      <c r="D109" s="45">
        <v>2</v>
      </c>
      <c r="E109" s="45">
        <v>220</v>
      </c>
      <c r="F109" s="45">
        <v>180</v>
      </c>
      <c r="G109" s="46" t="s">
        <v>1070</v>
      </c>
      <c r="H109" s="46" t="s">
        <v>6</v>
      </c>
      <c r="I109" s="46"/>
      <c r="J109" s="46" t="s">
        <v>1069</v>
      </c>
      <c r="K109" s="45">
        <v>26000</v>
      </c>
      <c r="L109" s="44">
        <f>K109/E109</f>
        <v>118.18181818181819</v>
      </c>
      <c r="M109" s="44">
        <f>K109/C109</f>
        <v>4333.333333333333</v>
      </c>
    </row>
    <row r="110" spans="1:13" ht="14.25">
      <c r="A110" s="46" t="s">
        <v>9</v>
      </c>
      <c r="B110" s="46" t="s">
        <v>1088</v>
      </c>
      <c r="C110" s="45">
        <v>2</v>
      </c>
      <c r="D110" s="45">
        <v>1</v>
      </c>
      <c r="E110" s="45">
        <v>71</v>
      </c>
      <c r="F110" s="45">
        <v>49</v>
      </c>
      <c r="G110" s="46" t="s">
        <v>96</v>
      </c>
      <c r="H110" s="46" t="s">
        <v>6</v>
      </c>
      <c r="I110" s="46"/>
      <c r="J110" s="46" t="s">
        <v>492</v>
      </c>
      <c r="K110" s="45">
        <v>3000</v>
      </c>
      <c r="L110" s="44">
        <f>K110/E110</f>
        <v>42.25352112676056</v>
      </c>
      <c r="M110" s="44">
        <f>K110/C110</f>
        <v>1500</v>
      </c>
    </row>
    <row r="111" spans="1:13" ht="14.25">
      <c r="A111" s="46" t="s">
        <v>9</v>
      </c>
      <c r="B111" s="46" t="s">
        <v>1088</v>
      </c>
      <c r="C111" s="45">
        <v>3</v>
      </c>
      <c r="D111" s="45">
        <v>1</v>
      </c>
      <c r="E111" s="45">
        <v>60</v>
      </c>
      <c r="F111" s="45">
        <v>35</v>
      </c>
      <c r="G111" s="46" t="s">
        <v>1070</v>
      </c>
      <c r="H111" s="46" t="s">
        <v>6</v>
      </c>
      <c r="I111" s="46"/>
      <c r="J111" s="46"/>
      <c r="K111" s="45">
        <v>4650</v>
      </c>
      <c r="L111" s="44">
        <f>K111/E111</f>
        <v>77.5</v>
      </c>
      <c r="M111" s="44">
        <f>K111/C111</f>
        <v>1550</v>
      </c>
    </row>
    <row r="112" spans="1:13" ht="14.25">
      <c r="A112" s="46" t="s">
        <v>9</v>
      </c>
      <c r="B112" s="46" t="s">
        <v>1088</v>
      </c>
      <c r="C112" s="45">
        <v>4.5</v>
      </c>
      <c r="D112" s="45">
        <v>2</v>
      </c>
      <c r="E112" s="45">
        <v>118</v>
      </c>
      <c r="F112" s="45">
        <v>69</v>
      </c>
      <c r="G112" s="46" t="s">
        <v>1070</v>
      </c>
      <c r="H112" s="46" t="s">
        <v>6</v>
      </c>
      <c r="I112" s="46"/>
      <c r="J112" s="46" t="s">
        <v>1073</v>
      </c>
      <c r="K112" s="45">
        <v>8900</v>
      </c>
      <c r="L112" s="44">
        <f>K112/E112</f>
        <v>75.42372881355932</v>
      </c>
      <c r="M112" s="44">
        <f>K112/C112</f>
        <v>1977.7777777777778</v>
      </c>
    </row>
    <row r="113" spans="1:13" ht="14.25">
      <c r="A113" s="46" t="s">
        <v>9</v>
      </c>
      <c r="B113" s="46" t="s">
        <v>1088</v>
      </c>
      <c r="C113" s="45">
        <v>1.8</v>
      </c>
      <c r="D113" s="45">
        <v>2</v>
      </c>
      <c r="E113" s="45">
        <v>152</v>
      </c>
      <c r="F113" s="45">
        <v>60</v>
      </c>
      <c r="G113" s="46" t="s">
        <v>1070</v>
      </c>
      <c r="H113" s="46" t="s">
        <v>6</v>
      </c>
      <c r="I113" s="46"/>
      <c r="J113" s="46" t="s">
        <v>1069</v>
      </c>
      <c r="K113" s="45">
        <v>9500</v>
      </c>
      <c r="L113" s="44">
        <f>K113/E113</f>
        <v>62.5</v>
      </c>
      <c r="M113" s="44">
        <f>K113/C113</f>
        <v>5277.777777777777</v>
      </c>
    </row>
    <row r="114" spans="1:13" ht="14.25">
      <c r="A114" s="46" t="s">
        <v>9</v>
      </c>
      <c r="B114" s="46" t="s">
        <v>1088</v>
      </c>
      <c r="C114" s="45">
        <v>3.04</v>
      </c>
      <c r="D114" s="45">
        <v>2</v>
      </c>
      <c r="E114" s="45">
        <v>240</v>
      </c>
      <c r="F114" s="45">
        <v>116</v>
      </c>
      <c r="G114" s="46" t="s">
        <v>1070</v>
      </c>
      <c r="H114" s="46" t="s">
        <v>6</v>
      </c>
      <c r="I114" s="46"/>
      <c r="J114" s="46" t="s">
        <v>1073</v>
      </c>
      <c r="K114" s="45">
        <v>9990</v>
      </c>
      <c r="L114" s="44">
        <f>K114/E114</f>
        <v>41.625</v>
      </c>
      <c r="M114" s="44">
        <f>K114/C114</f>
        <v>3286.184210526316</v>
      </c>
    </row>
    <row r="115" spans="1:13" ht="14.25">
      <c r="A115" s="46" t="s">
        <v>9</v>
      </c>
      <c r="B115" s="46" t="s">
        <v>1088</v>
      </c>
      <c r="C115" s="45">
        <v>3.12</v>
      </c>
      <c r="D115" s="45">
        <v>1</v>
      </c>
      <c r="E115" s="45">
        <v>100</v>
      </c>
      <c r="F115" s="45">
        <v>85</v>
      </c>
      <c r="G115" s="46" t="s">
        <v>1070</v>
      </c>
      <c r="H115" s="46" t="s">
        <v>6</v>
      </c>
      <c r="I115" s="46"/>
      <c r="J115" s="46" t="s">
        <v>576</v>
      </c>
      <c r="K115" s="45">
        <v>11000</v>
      </c>
      <c r="L115" s="44">
        <f>K115/E115</f>
        <v>110</v>
      </c>
      <c r="M115" s="44">
        <f>K115/C115</f>
        <v>3525.6410256410254</v>
      </c>
    </row>
    <row r="116" spans="1:13" ht="14.25">
      <c r="A116" s="46" t="s">
        <v>9</v>
      </c>
      <c r="B116" s="46" t="s">
        <v>1088</v>
      </c>
      <c r="C116" s="45">
        <v>4</v>
      </c>
      <c r="D116" s="45">
        <v>1</v>
      </c>
      <c r="E116" s="45">
        <v>150</v>
      </c>
      <c r="F116" s="45">
        <v>110</v>
      </c>
      <c r="G116" s="46" t="s">
        <v>1070</v>
      </c>
      <c r="H116" s="46" t="s">
        <v>6</v>
      </c>
      <c r="I116" s="46"/>
      <c r="J116" s="46" t="s">
        <v>576</v>
      </c>
      <c r="K116" s="45">
        <v>13000</v>
      </c>
      <c r="L116" s="44">
        <f>K116/E116</f>
        <v>86.66666666666667</v>
      </c>
      <c r="M116" s="44">
        <f>K116/C116</f>
        <v>3250</v>
      </c>
    </row>
    <row r="117" spans="1:13" ht="25.5">
      <c r="A117" s="46" t="s">
        <v>9</v>
      </c>
      <c r="B117" s="46" t="s">
        <v>1088</v>
      </c>
      <c r="C117" s="45">
        <v>4</v>
      </c>
      <c r="D117" s="45">
        <v>2</v>
      </c>
      <c r="E117" s="45">
        <v>167</v>
      </c>
      <c r="F117" s="45">
        <v>110</v>
      </c>
      <c r="G117" s="46" t="s">
        <v>1070</v>
      </c>
      <c r="H117" s="46" t="s">
        <v>1089</v>
      </c>
      <c r="I117" s="46"/>
      <c r="J117" s="46" t="s">
        <v>576</v>
      </c>
      <c r="K117" s="45">
        <v>14000</v>
      </c>
      <c r="L117" s="44">
        <f>K117/E117</f>
        <v>83.83233532934132</v>
      </c>
      <c r="M117" s="44">
        <f>K117/C117</f>
        <v>3500</v>
      </c>
    </row>
    <row r="118" spans="1:13" ht="14.25">
      <c r="A118" s="46" t="s">
        <v>9</v>
      </c>
      <c r="B118" s="46" t="s">
        <v>1088</v>
      </c>
      <c r="C118" s="45">
        <v>3.5</v>
      </c>
      <c r="D118" s="45">
        <v>2</v>
      </c>
      <c r="E118" s="45">
        <v>200</v>
      </c>
      <c r="F118" s="45">
        <v>150</v>
      </c>
      <c r="G118" s="46" t="s">
        <v>1070</v>
      </c>
      <c r="H118" s="46" t="s">
        <v>6</v>
      </c>
      <c r="I118" s="46"/>
      <c r="J118" s="46" t="s">
        <v>576</v>
      </c>
      <c r="K118" s="45">
        <v>14500</v>
      </c>
      <c r="L118" s="44">
        <f>K118/E118</f>
        <v>72.5</v>
      </c>
      <c r="M118" s="44">
        <f>K118/C118</f>
        <v>4142.857142857143</v>
      </c>
    </row>
    <row r="119" spans="1:13" ht="25.5">
      <c r="A119" s="46" t="s">
        <v>9</v>
      </c>
      <c r="B119" s="46" t="s">
        <v>1088</v>
      </c>
      <c r="C119" s="45">
        <v>4.5</v>
      </c>
      <c r="D119" s="45">
        <v>2</v>
      </c>
      <c r="E119" s="45">
        <v>235</v>
      </c>
      <c r="F119" s="45">
        <v>98</v>
      </c>
      <c r="G119" s="46" t="s">
        <v>1070</v>
      </c>
      <c r="H119" s="46" t="s">
        <v>1089</v>
      </c>
      <c r="I119" s="46"/>
      <c r="J119" s="46" t="s">
        <v>1069</v>
      </c>
      <c r="K119" s="45">
        <v>17500</v>
      </c>
      <c r="L119" s="44">
        <f>K119/E119</f>
        <v>74.46808510638297</v>
      </c>
      <c r="M119" s="44">
        <f>K119/C119</f>
        <v>3888.8888888888887</v>
      </c>
    </row>
    <row r="120" spans="1:13" ht="14.25">
      <c r="A120" s="46" t="s">
        <v>9</v>
      </c>
      <c r="B120" s="46" t="s">
        <v>1088</v>
      </c>
      <c r="C120" s="45">
        <v>3</v>
      </c>
      <c r="D120" s="45">
        <v>2</v>
      </c>
      <c r="E120" s="45">
        <v>203</v>
      </c>
      <c r="F120" s="45">
        <v>150</v>
      </c>
      <c r="G120" s="46" t="s">
        <v>1070</v>
      </c>
      <c r="H120" s="46" t="s">
        <v>6</v>
      </c>
      <c r="I120" s="46"/>
      <c r="J120" s="46" t="s">
        <v>576</v>
      </c>
      <c r="K120" s="45">
        <v>17500</v>
      </c>
      <c r="L120" s="44">
        <f>K120/E120</f>
        <v>86.20689655172414</v>
      </c>
      <c r="M120" s="44">
        <f>K120/C120</f>
        <v>5833.333333333333</v>
      </c>
    </row>
    <row r="121" spans="1:13" ht="25.5">
      <c r="A121" s="46" t="s">
        <v>9</v>
      </c>
      <c r="B121" s="46" t="s">
        <v>1088</v>
      </c>
      <c r="C121" s="45">
        <v>7</v>
      </c>
      <c r="D121" s="45">
        <v>3</v>
      </c>
      <c r="E121" s="45">
        <v>439</v>
      </c>
      <c r="F121" s="45">
        <v>187</v>
      </c>
      <c r="G121" s="46" t="s">
        <v>1070</v>
      </c>
      <c r="H121" s="46" t="s">
        <v>6</v>
      </c>
      <c r="I121" s="46"/>
      <c r="J121" s="46" t="s">
        <v>1072</v>
      </c>
      <c r="K121" s="45">
        <v>20000</v>
      </c>
      <c r="L121" s="44">
        <f>K121/E121</f>
        <v>45.558086560364465</v>
      </c>
      <c r="M121" s="44">
        <f>K121/C121</f>
        <v>2857.1428571428573</v>
      </c>
    </row>
    <row r="122" spans="1:13" ht="14.25">
      <c r="A122" s="46" t="s">
        <v>9</v>
      </c>
      <c r="B122" s="46" t="s">
        <v>1088</v>
      </c>
      <c r="C122" s="45">
        <v>6</v>
      </c>
      <c r="D122" s="45">
        <v>3</v>
      </c>
      <c r="E122" s="45">
        <v>456</v>
      </c>
      <c r="F122" s="45">
        <v>211</v>
      </c>
      <c r="G122" s="46" t="s">
        <v>1070</v>
      </c>
      <c r="H122" s="46" t="s">
        <v>6</v>
      </c>
      <c r="I122" s="46"/>
      <c r="J122" s="46" t="s">
        <v>1069</v>
      </c>
      <c r="K122" s="45">
        <v>20000</v>
      </c>
      <c r="L122" s="44">
        <f>K122/E122</f>
        <v>43.85964912280702</v>
      </c>
      <c r="M122" s="44">
        <f>K122/C122</f>
        <v>3333.3333333333335</v>
      </c>
    </row>
    <row r="123" spans="1:13" ht="14.25">
      <c r="A123" s="46" t="s">
        <v>9</v>
      </c>
      <c r="B123" s="46" t="s">
        <v>1088</v>
      </c>
      <c r="C123" s="45">
        <v>4.3</v>
      </c>
      <c r="D123" s="45">
        <v>2</v>
      </c>
      <c r="E123" s="45">
        <v>320</v>
      </c>
      <c r="F123" s="45">
        <v>250</v>
      </c>
      <c r="G123" s="46" t="s">
        <v>1070</v>
      </c>
      <c r="H123" s="46" t="s">
        <v>6</v>
      </c>
      <c r="I123" s="46"/>
      <c r="J123" s="46" t="s">
        <v>576</v>
      </c>
      <c r="K123" s="45">
        <v>23000</v>
      </c>
      <c r="L123" s="44">
        <f>K123/E123</f>
        <v>71.875</v>
      </c>
      <c r="M123" s="44">
        <f>K123/C123</f>
        <v>5348.837209302325</v>
      </c>
    </row>
    <row r="124" spans="1:13" ht="14.25">
      <c r="A124" s="46" t="s">
        <v>9</v>
      </c>
      <c r="B124" s="46" t="s">
        <v>1088</v>
      </c>
      <c r="C124" s="45">
        <v>8</v>
      </c>
      <c r="D124" s="45">
        <v>2</v>
      </c>
      <c r="E124" s="45">
        <v>500</v>
      </c>
      <c r="F124" s="45">
        <v>160</v>
      </c>
      <c r="G124" s="46" t="s">
        <v>1070</v>
      </c>
      <c r="H124" s="46" t="s">
        <v>6</v>
      </c>
      <c r="I124" s="46"/>
      <c r="J124" s="46" t="s">
        <v>576</v>
      </c>
      <c r="K124" s="45">
        <v>30000</v>
      </c>
      <c r="L124" s="44">
        <f>K124/E124</f>
        <v>60</v>
      </c>
      <c r="M124" s="44">
        <f>K124/C124</f>
        <v>3750</v>
      </c>
    </row>
    <row r="125" spans="1:13" ht="14.25">
      <c r="A125" s="46" t="s">
        <v>9</v>
      </c>
      <c r="B125" s="46" t="s">
        <v>1085</v>
      </c>
      <c r="C125" s="45">
        <v>2</v>
      </c>
      <c r="D125" s="45">
        <v>1</v>
      </c>
      <c r="E125" s="45">
        <v>60</v>
      </c>
      <c r="F125" s="45">
        <v>28</v>
      </c>
      <c r="G125" s="46" t="s">
        <v>1070</v>
      </c>
      <c r="H125" s="46" t="s">
        <v>6</v>
      </c>
      <c r="I125" s="46"/>
      <c r="J125" s="46" t="s">
        <v>4</v>
      </c>
      <c r="K125" s="45">
        <v>2450</v>
      </c>
      <c r="L125" s="44">
        <f>K125/E125</f>
        <v>40.833333333333336</v>
      </c>
      <c r="M125" s="44">
        <f>K125/C125</f>
        <v>1225</v>
      </c>
    </row>
    <row r="126" spans="1:13" ht="14.25">
      <c r="A126" s="46" t="s">
        <v>9</v>
      </c>
      <c r="B126" s="46" t="s">
        <v>1085</v>
      </c>
      <c r="C126" s="45">
        <v>3</v>
      </c>
      <c r="D126" s="45">
        <v>1</v>
      </c>
      <c r="E126" s="45">
        <v>44</v>
      </c>
      <c r="F126" s="45">
        <v>26</v>
      </c>
      <c r="G126" s="46" t="s">
        <v>1070</v>
      </c>
      <c r="H126" s="46" t="s">
        <v>6</v>
      </c>
      <c r="I126" s="46"/>
      <c r="J126" s="46" t="s">
        <v>1073</v>
      </c>
      <c r="K126" s="45">
        <v>3100</v>
      </c>
      <c r="L126" s="44">
        <f>K126/E126</f>
        <v>70.45454545454545</v>
      </c>
      <c r="M126" s="44">
        <f>K126/C126</f>
        <v>1033.3333333333333</v>
      </c>
    </row>
    <row r="127" spans="1:13" ht="14.25">
      <c r="A127" s="46" t="s">
        <v>9</v>
      </c>
      <c r="B127" s="46" t="s">
        <v>1085</v>
      </c>
      <c r="C127" s="45">
        <v>1.8</v>
      </c>
      <c r="D127" s="45">
        <v>1</v>
      </c>
      <c r="E127" s="45">
        <v>70</v>
      </c>
      <c r="F127" s="45">
        <v>50</v>
      </c>
      <c r="G127" s="46" t="s">
        <v>1070</v>
      </c>
      <c r="H127" s="46" t="s">
        <v>6</v>
      </c>
      <c r="I127" s="46"/>
      <c r="J127" s="46" t="s">
        <v>4</v>
      </c>
      <c r="K127" s="45">
        <v>3800</v>
      </c>
      <c r="L127" s="44">
        <f>K127/E127</f>
        <v>54.285714285714285</v>
      </c>
      <c r="M127" s="44">
        <f>K127/C127</f>
        <v>2111.111111111111</v>
      </c>
    </row>
    <row r="128" spans="1:13" ht="14.25">
      <c r="A128" s="46" t="s">
        <v>9</v>
      </c>
      <c r="B128" s="46" t="s">
        <v>1085</v>
      </c>
      <c r="C128" s="45">
        <v>4.3</v>
      </c>
      <c r="D128" s="45">
        <v>1</v>
      </c>
      <c r="E128" s="45">
        <v>60</v>
      </c>
      <c r="F128" s="45"/>
      <c r="G128" s="46" t="s">
        <v>1070</v>
      </c>
      <c r="H128" s="46" t="s">
        <v>6</v>
      </c>
      <c r="I128" s="46"/>
      <c r="J128" s="46"/>
      <c r="K128" s="45">
        <v>4500</v>
      </c>
      <c r="L128" s="44">
        <f>K128/E128</f>
        <v>75</v>
      </c>
      <c r="M128" s="44">
        <f>K128/C128</f>
        <v>1046.5116279069769</v>
      </c>
    </row>
    <row r="129" spans="1:13" ht="25.5">
      <c r="A129" s="46" t="s">
        <v>9</v>
      </c>
      <c r="B129" s="46" t="s">
        <v>1085</v>
      </c>
      <c r="C129" s="45">
        <v>3</v>
      </c>
      <c r="D129" s="45">
        <v>1</v>
      </c>
      <c r="E129" s="45">
        <v>60</v>
      </c>
      <c r="F129" s="45">
        <v>44</v>
      </c>
      <c r="G129" s="46" t="s">
        <v>1070</v>
      </c>
      <c r="H129" s="46" t="s">
        <v>6</v>
      </c>
      <c r="I129" s="46"/>
      <c r="J129" s="46" t="s">
        <v>65</v>
      </c>
      <c r="K129" s="45">
        <v>5000</v>
      </c>
      <c r="L129" s="44">
        <f>K129/E129</f>
        <v>83.33333333333333</v>
      </c>
      <c r="M129" s="44">
        <f>K129/C129</f>
        <v>1666.6666666666667</v>
      </c>
    </row>
    <row r="130" spans="1:13" ht="14.25">
      <c r="A130" s="46" t="s">
        <v>9</v>
      </c>
      <c r="B130" s="46" t="s">
        <v>1085</v>
      </c>
      <c r="C130" s="45">
        <v>4.7</v>
      </c>
      <c r="D130" s="45">
        <v>1</v>
      </c>
      <c r="E130" s="45">
        <v>60</v>
      </c>
      <c r="F130" s="45">
        <v>40</v>
      </c>
      <c r="G130" s="46" t="s">
        <v>1070</v>
      </c>
      <c r="H130" s="46" t="s">
        <v>6</v>
      </c>
      <c r="I130" s="46"/>
      <c r="J130" s="46" t="s">
        <v>1076</v>
      </c>
      <c r="K130" s="45">
        <v>5500</v>
      </c>
      <c r="L130" s="44">
        <f>K130/E130</f>
        <v>91.66666666666667</v>
      </c>
      <c r="M130" s="44">
        <f>K130/C130</f>
        <v>1170.2127659574467</v>
      </c>
    </row>
    <row r="131" spans="1:13" ht="14.25">
      <c r="A131" s="46" t="s">
        <v>9</v>
      </c>
      <c r="B131" s="46" t="s">
        <v>1085</v>
      </c>
      <c r="C131" s="45">
        <v>3.33</v>
      </c>
      <c r="D131" s="45">
        <v>1</v>
      </c>
      <c r="E131" s="45">
        <v>67</v>
      </c>
      <c r="F131" s="45">
        <v>48</v>
      </c>
      <c r="G131" s="46" t="s">
        <v>1070</v>
      </c>
      <c r="H131" s="46" t="s">
        <v>6</v>
      </c>
      <c r="I131" s="46"/>
      <c r="J131" s="46" t="s">
        <v>1069</v>
      </c>
      <c r="K131" s="45">
        <v>6200</v>
      </c>
      <c r="L131" s="44">
        <f>K131/E131</f>
        <v>92.53731343283582</v>
      </c>
      <c r="M131" s="44">
        <f>K131/C131</f>
        <v>1861.8618618618618</v>
      </c>
    </row>
    <row r="132" spans="1:13" ht="14.25">
      <c r="A132" s="46" t="s">
        <v>9</v>
      </c>
      <c r="B132" s="46" t="s">
        <v>1085</v>
      </c>
      <c r="C132" s="45">
        <v>3.4</v>
      </c>
      <c r="D132" s="45">
        <v>1</v>
      </c>
      <c r="E132" s="45">
        <v>85</v>
      </c>
      <c r="F132" s="45">
        <v>50</v>
      </c>
      <c r="G132" s="46" t="s">
        <v>1070</v>
      </c>
      <c r="H132" s="46" t="s">
        <v>6</v>
      </c>
      <c r="I132" s="46"/>
      <c r="J132" s="46" t="s">
        <v>1069</v>
      </c>
      <c r="K132" s="45">
        <v>7000</v>
      </c>
      <c r="L132" s="44">
        <f>K132/E132</f>
        <v>82.3529411764706</v>
      </c>
      <c r="M132" s="44">
        <f>K132/C132</f>
        <v>2058.823529411765</v>
      </c>
    </row>
    <row r="133" spans="1:13" ht="14.25">
      <c r="A133" s="46" t="s">
        <v>9</v>
      </c>
      <c r="B133" s="46" t="s">
        <v>1085</v>
      </c>
      <c r="C133" s="45">
        <v>4</v>
      </c>
      <c r="D133" s="45">
        <v>1</v>
      </c>
      <c r="E133" s="45">
        <v>153</v>
      </c>
      <c r="F133" s="45"/>
      <c r="G133" s="46" t="s">
        <v>1070</v>
      </c>
      <c r="H133" s="46" t="s">
        <v>6</v>
      </c>
      <c r="I133" s="46"/>
      <c r="J133" s="46" t="s">
        <v>1073</v>
      </c>
      <c r="K133" s="45">
        <v>8000</v>
      </c>
      <c r="L133" s="44">
        <f>K133/E133</f>
        <v>52.287581699346404</v>
      </c>
      <c r="M133" s="44">
        <f>K133/C133</f>
        <v>2000</v>
      </c>
    </row>
    <row r="134" spans="1:13" ht="14.25">
      <c r="A134" s="46" t="s">
        <v>9</v>
      </c>
      <c r="B134" s="46" t="s">
        <v>1085</v>
      </c>
      <c r="C134" s="45">
        <v>4.12</v>
      </c>
      <c r="D134" s="45">
        <v>1</v>
      </c>
      <c r="E134" s="45">
        <v>160</v>
      </c>
      <c r="F134" s="45">
        <v>100</v>
      </c>
      <c r="G134" s="46" t="s">
        <v>1070</v>
      </c>
      <c r="H134" s="46" t="s">
        <v>6</v>
      </c>
      <c r="I134" s="46"/>
      <c r="J134" s="46" t="s">
        <v>576</v>
      </c>
      <c r="K134" s="45">
        <v>9500</v>
      </c>
      <c r="L134" s="44">
        <f>K134/E134</f>
        <v>59.375</v>
      </c>
      <c r="M134" s="44">
        <f>K134/C134</f>
        <v>2305.8252427184466</v>
      </c>
    </row>
    <row r="135" spans="1:13" ht="14.25">
      <c r="A135" s="46" t="s">
        <v>9</v>
      </c>
      <c r="B135" s="46" t="s">
        <v>1085</v>
      </c>
      <c r="C135" s="45">
        <v>3.18</v>
      </c>
      <c r="D135" s="45">
        <v>2</v>
      </c>
      <c r="E135" s="45">
        <v>150</v>
      </c>
      <c r="F135" s="45"/>
      <c r="G135" s="46" t="s">
        <v>1070</v>
      </c>
      <c r="H135" s="46" t="s">
        <v>6</v>
      </c>
      <c r="I135" s="46"/>
      <c r="J135" s="46" t="s">
        <v>492</v>
      </c>
      <c r="K135" s="45">
        <v>9800</v>
      </c>
      <c r="L135" s="44">
        <f>K135/E135</f>
        <v>65.33333333333333</v>
      </c>
      <c r="M135" s="44">
        <f>K135/C135</f>
        <v>3081.761006289308</v>
      </c>
    </row>
    <row r="136" spans="1:13" ht="25.5">
      <c r="A136" s="46" t="s">
        <v>9</v>
      </c>
      <c r="B136" s="46" t="s">
        <v>1085</v>
      </c>
      <c r="C136" s="45">
        <v>4.11</v>
      </c>
      <c r="D136" s="45">
        <v>1</v>
      </c>
      <c r="E136" s="45">
        <v>70</v>
      </c>
      <c r="F136" s="45">
        <v>38</v>
      </c>
      <c r="G136" s="46" t="s">
        <v>1070</v>
      </c>
      <c r="H136" s="46" t="s">
        <v>6</v>
      </c>
      <c r="I136" s="46"/>
      <c r="J136" s="46" t="s">
        <v>65</v>
      </c>
      <c r="K136" s="45">
        <v>10300</v>
      </c>
      <c r="L136" s="44">
        <f>K136/E136</f>
        <v>147.14285714285714</v>
      </c>
      <c r="M136" s="44">
        <f>K136/C136</f>
        <v>2506.082725060827</v>
      </c>
    </row>
    <row r="137" spans="1:13" ht="14.25">
      <c r="A137" s="46" t="s">
        <v>9</v>
      </c>
      <c r="B137" s="46" t="s">
        <v>1085</v>
      </c>
      <c r="C137" s="45">
        <v>6</v>
      </c>
      <c r="D137" s="45">
        <v>1</v>
      </c>
      <c r="E137" s="45">
        <v>200</v>
      </c>
      <c r="F137" s="45">
        <v>115</v>
      </c>
      <c r="G137" s="46" t="s">
        <v>1070</v>
      </c>
      <c r="H137" s="46" t="s">
        <v>6</v>
      </c>
      <c r="I137" s="46" t="s">
        <v>1087</v>
      </c>
      <c r="J137" s="46" t="s">
        <v>492</v>
      </c>
      <c r="K137" s="45">
        <v>10900</v>
      </c>
      <c r="L137" s="44">
        <f>K137/E137</f>
        <v>54.5</v>
      </c>
      <c r="M137" s="44">
        <f>K137/C137</f>
        <v>1816.6666666666667</v>
      </c>
    </row>
    <row r="138" spans="1:13" ht="14.25">
      <c r="A138" s="46" t="s">
        <v>9</v>
      </c>
      <c r="B138" s="46" t="s">
        <v>1085</v>
      </c>
      <c r="C138" s="45">
        <v>5</v>
      </c>
      <c r="D138" s="45">
        <v>3</v>
      </c>
      <c r="E138" s="45">
        <v>236</v>
      </c>
      <c r="F138" s="45">
        <v>94</v>
      </c>
      <c r="G138" s="46" t="s">
        <v>1070</v>
      </c>
      <c r="H138" s="46" t="s">
        <v>6</v>
      </c>
      <c r="I138" s="46"/>
      <c r="J138" s="46" t="s">
        <v>576</v>
      </c>
      <c r="K138" s="45">
        <v>12000</v>
      </c>
      <c r="L138" s="44">
        <f>K138/E138</f>
        <v>50.847457627118644</v>
      </c>
      <c r="M138" s="44">
        <f>K138/C138</f>
        <v>2400</v>
      </c>
    </row>
    <row r="139" spans="1:13" ht="14.25">
      <c r="A139" s="46" t="s">
        <v>9</v>
      </c>
      <c r="B139" s="46" t="s">
        <v>1085</v>
      </c>
      <c r="C139" s="45">
        <v>3.26</v>
      </c>
      <c r="D139" s="45">
        <v>2</v>
      </c>
      <c r="E139" s="45">
        <v>191</v>
      </c>
      <c r="F139" s="45">
        <v>89</v>
      </c>
      <c r="G139" s="46" t="s">
        <v>1070</v>
      </c>
      <c r="H139" s="46" t="s">
        <v>6</v>
      </c>
      <c r="I139" s="46"/>
      <c r="J139" s="46" t="s">
        <v>1073</v>
      </c>
      <c r="K139" s="45">
        <v>14500</v>
      </c>
      <c r="L139" s="44">
        <f>K139/E139</f>
        <v>75.91623036649214</v>
      </c>
      <c r="M139" s="44">
        <f>K139/C139</f>
        <v>4447.852760736197</v>
      </c>
    </row>
    <row r="140" spans="1:13" ht="25.5">
      <c r="A140" s="46" t="s">
        <v>9</v>
      </c>
      <c r="B140" s="46" t="s">
        <v>1085</v>
      </c>
      <c r="C140" s="45">
        <v>10</v>
      </c>
      <c r="D140" s="45">
        <v>2</v>
      </c>
      <c r="E140" s="45">
        <v>256</v>
      </c>
      <c r="F140" s="45"/>
      <c r="G140" s="46" t="s">
        <v>1070</v>
      </c>
      <c r="H140" s="46" t="s">
        <v>6</v>
      </c>
      <c r="I140" s="46" t="s">
        <v>1086</v>
      </c>
      <c r="J140" s="46"/>
      <c r="K140" s="45">
        <v>16000</v>
      </c>
      <c r="L140" s="44">
        <f>K140/E140</f>
        <v>62.5</v>
      </c>
      <c r="M140" s="44">
        <f>K140/C140</f>
        <v>1600</v>
      </c>
    </row>
    <row r="141" spans="1:13" ht="14.25">
      <c r="A141" s="46" t="s">
        <v>9</v>
      </c>
      <c r="B141" s="46" t="s">
        <v>1085</v>
      </c>
      <c r="C141" s="45">
        <v>6.4</v>
      </c>
      <c r="D141" s="45">
        <v>2</v>
      </c>
      <c r="E141" s="45">
        <v>250</v>
      </c>
      <c r="F141" s="45">
        <v>110</v>
      </c>
      <c r="G141" s="46" t="s">
        <v>1070</v>
      </c>
      <c r="H141" s="46" t="s">
        <v>6</v>
      </c>
      <c r="I141" s="46"/>
      <c r="J141" s="46" t="s">
        <v>576</v>
      </c>
      <c r="K141" s="45">
        <v>23000</v>
      </c>
      <c r="L141" s="44">
        <f>K141/E141</f>
        <v>92</v>
      </c>
      <c r="M141" s="44">
        <f>K141/C141</f>
        <v>3593.75</v>
      </c>
    </row>
    <row r="142" spans="1:13" ht="14.25">
      <c r="A142" s="46" t="s">
        <v>9</v>
      </c>
      <c r="B142" s="46" t="s">
        <v>1082</v>
      </c>
      <c r="C142" s="45">
        <v>2.5</v>
      </c>
      <c r="D142" s="45">
        <v>1</v>
      </c>
      <c r="E142" s="45">
        <v>42</v>
      </c>
      <c r="F142" s="45"/>
      <c r="G142" s="46" t="s">
        <v>1070</v>
      </c>
      <c r="H142" s="46" t="s">
        <v>6</v>
      </c>
      <c r="I142" s="46" t="s">
        <v>124</v>
      </c>
      <c r="J142" s="46"/>
      <c r="K142" s="45">
        <v>2350</v>
      </c>
      <c r="L142" s="44">
        <f>K142/E142</f>
        <v>55.95238095238095</v>
      </c>
      <c r="M142" s="44">
        <f>K142/C142</f>
        <v>940</v>
      </c>
    </row>
    <row r="143" spans="1:13" ht="14.25">
      <c r="A143" s="46" t="s">
        <v>9</v>
      </c>
      <c r="B143" s="46" t="s">
        <v>1082</v>
      </c>
      <c r="C143" s="45">
        <v>3</v>
      </c>
      <c r="D143" s="45">
        <v>1</v>
      </c>
      <c r="E143" s="45">
        <v>70</v>
      </c>
      <c r="F143" s="45">
        <v>54</v>
      </c>
      <c r="G143" s="46" t="s">
        <v>96</v>
      </c>
      <c r="H143" s="46" t="s">
        <v>6</v>
      </c>
      <c r="I143" s="46" t="s">
        <v>1079</v>
      </c>
      <c r="J143" s="46"/>
      <c r="K143" s="45">
        <v>3000</v>
      </c>
      <c r="L143" s="44">
        <f>K143/E143</f>
        <v>42.857142857142854</v>
      </c>
      <c r="M143" s="44">
        <f>K143/C143</f>
        <v>1000</v>
      </c>
    </row>
    <row r="144" spans="1:13" ht="14.25">
      <c r="A144" s="46" t="s">
        <v>9</v>
      </c>
      <c r="B144" s="46" t="s">
        <v>1082</v>
      </c>
      <c r="C144" s="45">
        <v>4</v>
      </c>
      <c r="D144" s="45">
        <v>1</v>
      </c>
      <c r="E144" s="45">
        <v>70</v>
      </c>
      <c r="F144" s="45">
        <v>50</v>
      </c>
      <c r="G144" s="46" t="s">
        <v>1070</v>
      </c>
      <c r="H144" s="46" t="s">
        <v>6</v>
      </c>
      <c r="I144" s="46"/>
      <c r="J144" s="46"/>
      <c r="K144" s="45">
        <v>3450</v>
      </c>
      <c r="L144" s="44">
        <f>K144/E144</f>
        <v>49.285714285714285</v>
      </c>
      <c r="M144" s="44">
        <f>K144/C144</f>
        <v>862.5</v>
      </c>
    </row>
    <row r="145" spans="1:13" ht="25.5">
      <c r="A145" s="46" t="s">
        <v>9</v>
      </c>
      <c r="B145" s="46" t="s">
        <v>1082</v>
      </c>
      <c r="C145" s="45">
        <v>4.33</v>
      </c>
      <c r="D145" s="45">
        <v>1</v>
      </c>
      <c r="E145" s="45">
        <v>60</v>
      </c>
      <c r="F145" s="45">
        <v>40</v>
      </c>
      <c r="G145" s="46" t="s">
        <v>1070</v>
      </c>
      <c r="H145" s="46" t="s">
        <v>979</v>
      </c>
      <c r="I145" s="46"/>
      <c r="J145" s="46" t="s">
        <v>1073</v>
      </c>
      <c r="K145" s="45">
        <v>4300</v>
      </c>
      <c r="L145" s="44">
        <f>K145/E145</f>
        <v>71.66666666666667</v>
      </c>
      <c r="M145" s="44">
        <f>K145/C145</f>
        <v>993.0715935334873</v>
      </c>
    </row>
    <row r="146" spans="1:13" ht="14.25">
      <c r="A146" s="46" t="s">
        <v>9</v>
      </c>
      <c r="B146" s="46" t="s">
        <v>1082</v>
      </c>
      <c r="C146" s="45">
        <v>2.76</v>
      </c>
      <c r="D146" s="45">
        <v>1</v>
      </c>
      <c r="E146" s="45">
        <v>69.6</v>
      </c>
      <c r="F146" s="45"/>
      <c r="G146" s="46" t="s">
        <v>96</v>
      </c>
      <c r="H146" s="46" t="s">
        <v>6</v>
      </c>
      <c r="I146" s="46" t="s">
        <v>13</v>
      </c>
      <c r="J146" s="46"/>
      <c r="K146" s="45">
        <v>4800</v>
      </c>
      <c r="L146" s="44">
        <f>K146/E146</f>
        <v>68.96551724137932</v>
      </c>
      <c r="M146" s="44">
        <f>K146/C146</f>
        <v>1739.1304347826087</v>
      </c>
    </row>
    <row r="147" spans="1:13" ht="14.25">
      <c r="A147" s="46" t="s">
        <v>9</v>
      </c>
      <c r="B147" s="46" t="s">
        <v>1082</v>
      </c>
      <c r="C147" s="45">
        <v>4</v>
      </c>
      <c r="D147" s="45">
        <v>1</v>
      </c>
      <c r="E147" s="45">
        <v>60</v>
      </c>
      <c r="F147" s="45"/>
      <c r="G147" s="46" t="s">
        <v>96</v>
      </c>
      <c r="H147" s="46" t="s">
        <v>6</v>
      </c>
      <c r="I147" s="46" t="s">
        <v>1084</v>
      </c>
      <c r="J147" s="46"/>
      <c r="K147" s="45">
        <v>5000</v>
      </c>
      <c r="L147" s="44">
        <f>K147/E147</f>
        <v>83.33333333333333</v>
      </c>
      <c r="M147" s="44">
        <f>K147/C147</f>
        <v>1250</v>
      </c>
    </row>
    <row r="148" spans="1:13" ht="14.25">
      <c r="A148" s="46" t="s">
        <v>9</v>
      </c>
      <c r="B148" s="46" t="s">
        <v>1082</v>
      </c>
      <c r="C148" s="45">
        <v>3</v>
      </c>
      <c r="D148" s="45">
        <v>1</v>
      </c>
      <c r="E148" s="45">
        <v>75</v>
      </c>
      <c r="F148" s="45">
        <v>40</v>
      </c>
      <c r="G148" s="46" t="s">
        <v>1070</v>
      </c>
      <c r="H148" s="46" t="s">
        <v>103</v>
      </c>
      <c r="I148" s="46"/>
      <c r="J148" s="46" t="s">
        <v>1069</v>
      </c>
      <c r="K148" s="45">
        <v>5900</v>
      </c>
      <c r="L148" s="44">
        <f>K148/E148</f>
        <v>78.66666666666667</v>
      </c>
      <c r="M148" s="44">
        <f>K148/C148</f>
        <v>1966.6666666666667</v>
      </c>
    </row>
    <row r="149" spans="1:13" ht="14.25">
      <c r="A149" s="46" t="s">
        <v>9</v>
      </c>
      <c r="B149" s="46" t="s">
        <v>1082</v>
      </c>
      <c r="C149" s="45">
        <v>2</v>
      </c>
      <c r="D149" s="45">
        <v>2</v>
      </c>
      <c r="E149" s="45">
        <v>130</v>
      </c>
      <c r="F149" s="45">
        <v>55</v>
      </c>
      <c r="G149" s="46" t="s">
        <v>96</v>
      </c>
      <c r="H149" s="46" t="s">
        <v>6</v>
      </c>
      <c r="I149" s="46" t="s">
        <v>13</v>
      </c>
      <c r="J149" s="46" t="s">
        <v>74</v>
      </c>
      <c r="K149" s="45">
        <v>6200</v>
      </c>
      <c r="L149" s="44">
        <f>K149/E149</f>
        <v>47.69230769230769</v>
      </c>
      <c r="M149" s="44">
        <f>K149/C149</f>
        <v>3100</v>
      </c>
    </row>
    <row r="150" spans="1:13" ht="14.25">
      <c r="A150" s="46" t="s">
        <v>9</v>
      </c>
      <c r="B150" s="46" t="s">
        <v>1082</v>
      </c>
      <c r="C150" s="45">
        <v>5</v>
      </c>
      <c r="D150" s="45">
        <v>1</v>
      </c>
      <c r="E150" s="45">
        <v>110</v>
      </c>
      <c r="F150" s="45">
        <v>60</v>
      </c>
      <c r="G150" s="46" t="s">
        <v>1070</v>
      </c>
      <c r="H150" s="46" t="s">
        <v>6</v>
      </c>
      <c r="I150" s="46" t="s">
        <v>13</v>
      </c>
      <c r="J150" s="46" t="s">
        <v>74</v>
      </c>
      <c r="K150" s="45">
        <v>7100</v>
      </c>
      <c r="L150" s="44">
        <f>K150/E150</f>
        <v>64.54545454545455</v>
      </c>
      <c r="M150" s="44">
        <f>K150/C150</f>
        <v>1420</v>
      </c>
    </row>
    <row r="151" spans="1:13" ht="25.5">
      <c r="A151" s="46" t="s">
        <v>9</v>
      </c>
      <c r="B151" s="46" t="s">
        <v>1082</v>
      </c>
      <c r="C151" s="45">
        <v>4</v>
      </c>
      <c r="D151" s="45">
        <v>2</v>
      </c>
      <c r="E151" s="45">
        <v>190</v>
      </c>
      <c r="F151" s="45"/>
      <c r="G151" s="46" t="s">
        <v>96</v>
      </c>
      <c r="H151" s="46" t="s">
        <v>6</v>
      </c>
      <c r="I151" s="46" t="s">
        <v>1083</v>
      </c>
      <c r="J151" s="46" t="s">
        <v>74</v>
      </c>
      <c r="K151" s="45">
        <v>8000</v>
      </c>
      <c r="L151" s="44">
        <f>K151/E151</f>
        <v>42.10526315789474</v>
      </c>
      <c r="M151" s="44">
        <f>K151/C151</f>
        <v>2000</v>
      </c>
    </row>
    <row r="152" spans="1:13" ht="14.25">
      <c r="A152" s="46" t="s">
        <v>9</v>
      </c>
      <c r="B152" s="46" t="s">
        <v>1082</v>
      </c>
      <c r="C152" s="45">
        <v>3</v>
      </c>
      <c r="D152" s="45">
        <v>2</v>
      </c>
      <c r="E152" s="45">
        <v>180</v>
      </c>
      <c r="F152" s="45">
        <v>97</v>
      </c>
      <c r="G152" s="46" t="s">
        <v>1070</v>
      </c>
      <c r="H152" s="46" t="s">
        <v>6</v>
      </c>
      <c r="I152" s="46"/>
      <c r="J152" s="46" t="s">
        <v>1069</v>
      </c>
      <c r="K152" s="45">
        <v>8350</v>
      </c>
      <c r="L152" s="44">
        <f>K152/E152</f>
        <v>46.388888888888886</v>
      </c>
      <c r="M152" s="44">
        <f>K152/C152</f>
        <v>2783.3333333333335</v>
      </c>
    </row>
    <row r="153" spans="1:13" ht="14.25">
      <c r="A153" s="46" t="s">
        <v>9</v>
      </c>
      <c r="B153" s="46" t="s">
        <v>1082</v>
      </c>
      <c r="C153" s="45">
        <v>3</v>
      </c>
      <c r="D153" s="45">
        <v>2</v>
      </c>
      <c r="E153" s="45">
        <v>115</v>
      </c>
      <c r="F153" s="45">
        <v>80</v>
      </c>
      <c r="G153" s="46" t="s">
        <v>1070</v>
      </c>
      <c r="H153" s="46" t="s">
        <v>6</v>
      </c>
      <c r="I153" s="46"/>
      <c r="J153" s="46" t="s">
        <v>1069</v>
      </c>
      <c r="K153" s="45">
        <v>9000</v>
      </c>
      <c r="L153" s="44">
        <f>K153/E153</f>
        <v>78.26086956521739</v>
      </c>
      <c r="M153" s="44">
        <f>K153/C153</f>
        <v>3000</v>
      </c>
    </row>
    <row r="154" spans="1:13" ht="14.25">
      <c r="A154" s="46" t="s">
        <v>9</v>
      </c>
      <c r="B154" s="46" t="s">
        <v>1082</v>
      </c>
      <c r="C154" s="45">
        <v>5</v>
      </c>
      <c r="D154" s="45">
        <v>2</v>
      </c>
      <c r="E154" s="45">
        <v>160</v>
      </c>
      <c r="F154" s="45">
        <v>106</v>
      </c>
      <c r="G154" s="46" t="s">
        <v>1070</v>
      </c>
      <c r="H154" s="46" t="s">
        <v>6</v>
      </c>
      <c r="I154" s="46"/>
      <c r="J154" s="46" t="s">
        <v>1069</v>
      </c>
      <c r="K154" s="45">
        <v>10300</v>
      </c>
      <c r="L154" s="44">
        <f>K154/E154</f>
        <v>64.375</v>
      </c>
      <c r="M154" s="44">
        <f>K154/C154</f>
        <v>2060</v>
      </c>
    </row>
    <row r="155" spans="1:13" ht="14.25">
      <c r="A155" s="46" t="s">
        <v>9</v>
      </c>
      <c r="B155" s="46" t="s">
        <v>1082</v>
      </c>
      <c r="C155" s="45">
        <v>4</v>
      </c>
      <c r="D155" s="45">
        <v>2</v>
      </c>
      <c r="E155" s="45">
        <v>200</v>
      </c>
      <c r="F155" s="45">
        <v>100</v>
      </c>
      <c r="G155" s="46" t="s">
        <v>1070</v>
      </c>
      <c r="H155" s="46" t="s">
        <v>6</v>
      </c>
      <c r="I155" s="46"/>
      <c r="J155" s="46" t="s">
        <v>576</v>
      </c>
      <c r="K155" s="45">
        <v>11500</v>
      </c>
      <c r="L155" s="44">
        <f>K155/E155</f>
        <v>57.5</v>
      </c>
      <c r="M155" s="44">
        <f>K155/C155</f>
        <v>2875</v>
      </c>
    </row>
    <row r="156" spans="1:13" ht="14.25">
      <c r="A156" s="46" t="s">
        <v>9</v>
      </c>
      <c r="B156" s="46" t="s">
        <v>1082</v>
      </c>
      <c r="C156" s="45">
        <v>4</v>
      </c>
      <c r="D156" s="45">
        <v>3</v>
      </c>
      <c r="E156" s="45">
        <v>260</v>
      </c>
      <c r="F156" s="45">
        <v>140</v>
      </c>
      <c r="G156" s="46" t="s">
        <v>1070</v>
      </c>
      <c r="H156" s="46" t="s">
        <v>6</v>
      </c>
      <c r="I156" s="46"/>
      <c r="J156" s="46" t="s">
        <v>576</v>
      </c>
      <c r="K156" s="45">
        <v>18000</v>
      </c>
      <c r="L156" s="44">
        <f>K156/E156</f>
        <v>69.23076923076923</v>
      </c>
      <c r="M156" s="44">
        <f>K156/C156</f>
        <v>4500</v>
      </c>
    </row>
    <row r="157" spans="1:13" ht="14.25">
      <c r="A157" s="46" t="s">
        <v>9</v>
      </c>
      <c r="B157" s="46" t="s">
        <v>1081</v>
      </c>
      <c r="C157" s="45">
        <v>5</v>
      </c>
      <c r="D157" s="45">
        <v>1</v>
      </c>
      <c r="E157" s="45">
        <v>62</v>
      </c>
      <c r="F157" s="45">
        <v>40</v>
      </c>
      <c r="G157" s="46" t="s">
        <v>1070</v>
      </c>
      <c r="H157" s="46" t="s">
        <v>6</v>
      </c>
      <c r="I157" s="46"/>
      <c r="J157" s="46" t="s">
        <v>492</v>
      </c>
      <c r="K157" s="45">
        <v>5200</v>
      </c>
      <c r="L157" s="44">
        <f>K157/E157</f>
        <v>83.87096774193549</v>
      </c>
      <c r="M157" s="44">
        <f>K157/C157</f>
        <v>1040</v>
      </c>
    </row>
    <row r="158" spans="1:13" ht="14.25">
      <c r="A158" s="46" t="s">
        <v>9</v>
      </c>
      <c r="B158" s="46" t="s">
        <v>1081</v>
      </c>
      <c r="C158" s="45">
        <v>5</v>
      </c>
      <c r="D158" s="45">
        <v>1</v>
      </c>
      <c r="E158" s="45">
        <v>52</v>
      </c>
      <c r="F158" s="45">
        <v>34</v>
      </c>
      <c r="G158" s="46" t="s">
        <v>1070</v>
      </c>
      <c r="H158" s="46" t="s">
        <v>6</v>
      </c>
      <c r="I158" s="46"/>
      <c r="J158" s="46" t="s">
        <v>1073</v>
      </c>
      <c r="K158" s="45">
        <v>6700</v>
      </c>
      <c r="L158" s="44">
        <f>K158/E158</f>
        <v>128.84615384615384</v>
      </c>
      <c r="M158" s="44">
        <f>K158/C158</f>
        <v>1340</v>
      </c>
    </row>
    <row r="159" spans="1:13" ht="14.25">
      <c r="A159" s="46" t="s">
        <v>9</v>
      </c>
      <c r="B159" s="46" t="s">
        <v>1081</v>
      </c>
      <c r="C159" s="45">
        <v>5.8</v>
      </c>
      <c r="D159" s="45">
        <v>2</v>
      </c>
      <c r="E159" s="45">
        <v>267</v>
      </c>
      <c r="F159" s="45">
        <v>120</v>
      </c>
      <c r="G159" s="46" t="s">
        <v>1070</v>
      </c>
      <c r="H159" s="46" t="s">
        <v>6</v>
      </c>
      <c r="I159" s="46"/>
      <c r="J159" s="46" t="s">
        <v>576</v>
      </c>
      <c r="K159" s="45">
        <v>12000</v>
      </c>
      <c r="L159" s="44">
        <f>K159/E159</f>
        <v>44.943820224719104</v>
      </c>
      <c r="M159" s="44">
        <f>K159/C159</f>
        <v>2068.9655172413795</v>
      </c>
    </row>
    <row r="160" spans="1:13" ht="14.25">
      <c r="A160" s="46" t="s">
        <v>9</v>
      </c>
      <c r="B160" s="46" t="s">
        <v>1081</v>
      </c>
      <c r="C160" s="45">
        <v>8</v>
      </c>
      <c r="D160" s="45">
        <v>2</v>
      </c>
      <c r="E160" s="45">
        <v>400</v>
      </c>
      <c r="F160" s="45">
        <v>200</v>
      </c>
      <c r="G160" s="46" t="s">
        <v>1070</v>
      </c>
      <c r="H160" s="46" t="s">
        <v>6</v>
      </c>
      <c r="I160" s="46"/>
      <c r="J160" s="46" t="s">
        <v>576</v>
      </c>
      <c r="K160" s="45">
        <v>25000</v>
      </c>
      <c r="L160" s="44">
        <f>K160/E160</f>
        <v>62.5</v>
      </c>
      <c r="M160" s="44">
        <f>K160/C160</f>
        <v>3125</v>
      </c>
    </row>
    <row r="161" spans="1:13" ht="14.25">
      <c r="A161" s="46" t="s">
        <v>9</v>
      </c>
      <c r="B161" s="46" t="s">
        <v>1081</v>
      </c>
      <c r="C161" s="45">
        <v>8.4</v>
      </c>
      <c r="D161" s="45">
        <v>2</v>
      </c>
      <c r="E161" s="45">
        <v>536</v>
      </c>
      <c r="F161" s="45">
        <v>261</v>
      </c>
      <c r="G161" s="46" t="s">
        <v>1070</v>
      </c>
      <c r="H161" s="46" t="s">
        <v>6</v>
      </c>
      <c r="I161" s="46"/>
      <c r="J161" s="46" t="s">
        <v>576</v>
      </c>
      <c r="K161" s="45">
        <v>28500</v>
      </c>
      <c r="L161" s="44">
        <f>K161/E161</f>
        <v>53.17164179104478</v>
      </c>
      <c r="M161" s="44">
        <f>K161/C161</f>
        <v>3392.8571428571427</v>
      </c>
    </row>
    <row r="162" spans="1:13" ht="14.25">
      <c r="A162" s="46" t="s">
        <v>9</v>
      </c>
      <c r="B162" s="46" t="s">
        <v>1080</v>
      </c>
      <c r="C162" s="45">
        <v>1.5</v>
      </c>
      <c r="D162" s="45">
        <v>1</v>
      </c>
      <c r="E162" s="45">
        <v>60</v>
      </c>
      <c r="F162" s="45">
        <v>36</v>
      </c>
      <c r="G162" s="46" t="s">
        <v>1070</v>
      </c>
      <c r="H162" s="46" t="s">
        <v>6</v>
      </c>
      <c r="I162" s="46"/>
      <c r="J162" s="46"/>
      <c r="K162" s="45">
        <v>3600</v>
      </c>
      <c r="L162" s="44">
        <f>K162/E162</f>
        <v>60</v>
      </c>
      <c r="M162" s="44">
        <f>K162/C162</f>
        <v>2400</v>
      </c>
    </row>
    <row r="163" spans="1:13" ht="14.25">
      <c r="A163" s="46" t="s">
        <v>9</v>
      </c>
      <c r="B163" s="46" t="s">
        <v>1080</v>
      </c>
      <c r="C163" s="45">
        <v>3.2</v>
      </c>
      <c r="D163" s="45">
        <v>2</v>
      </c>
      <c r="E163" s="45">
        <v>350</v>
      </c>
      <c r="F163" s="45">
        <v>132</v>
      </c>
      <c r="G163" s="46" t="s">
        <v>1070</v>
      </c>
      <c r="H163" s="46" t="s">
        <v>6</v>
      </c>
      <c r="I163" s="46"/>
      <c r="J163" s="46" t="s">
        <v>492</v>
      </c>
      <c r="K163" s="45">
        <v>9000</v>
      </c>
      <c r="L163" s="44">
        <f>K163/E163</f>
        <v>25.714285714285715</v>
      </c>
      <c r="M163" s="44">
        <f>K163/C163</f>
        <v>2812.5</v>
      </c>
    </row>
    <row r="164" spans="1:13" ht="14.25">
      <c r="A164" s="46" t="s">
        <v>9</v>
      </c>
      <c r="B164" s="46" t="s">
        <v>1080</v>
      </c>
      <c r="C164" s="45">
        <v>3</v>
      </c>
      <c r="D164" s="45">
        <v>2</v>
      </c>
      <c r="E164" s="45">
        <v>156</v>
      </c>
      <c r="F164" s="45">
        <v>90</v>
      </c>
      <c r="G164" s="46" t="s">
        <v>1070</v>
      </c>
      <c r="H164" s="46" t="s">
        <v>6</v>
      </c>
      <c r="I164" s="46"/>
      <c r="J164" s="46" t="s">
        <v>576</v>
      </c>
      <c r="K164" s="45">
        <v>9000</v>
      </c>
      <c r="L164" s="44">
        <f>K164/E164</f>
        <v>57.69230769230769</v>
      </c>
      <c r="M164" s="44">
        <f>K164/C164</f>
        <v>3000</v>
      </c>
    </row>
    <row r="165" spans="1:13" ht="14.25">
      <c r="A165" s="46" t="s">
        <v>9</v>
      </c>
      <c r="B165" s="46" t="s">
        <v>1080</v>
      </c>
      <c r="C165" s="45">
        <v>6.2</v>
      </c>
      <c r="D165" s="45">
        <v>2</v>
      </c>
      <c r="E165" s="45">
        <v>185</v>
      </c>
      <c r="F165" s="45">
        <v>130</v>
      </c>
      <c r="G165" s="46" t="s">
        <v>1070</v>
      </c>
      <c r="H165" s="46" t="s">
        <v>6</v>
      </c>
      <c r="I165" s="46"/>
      <c r="J165" s="46" t="s">
        <v>1073</v>
      </c>
      <c r="K165" s="45">
        <v>11000</v>
      </c>
      <c r="L165" s="44">
        <f>K165/E165</f>
        <v>59.45945945945946</v>
      </c>
      <c r="M165" s="44">
        <f>K165/C165</f>
        <v>1774.1935483870968</v>
      </c>
    </row>
    <row r="166" spans="1:13" ht="14.25">
      <c r="A166" s="46" t="s">
        <v>9</v>
      </c>
      <c r="B166" s="46" t="s">
        <v>1080</v>
      </c>
      <c r="C166" s="45">
        <v>8</v>
      </c>
      <c r="D166" s="45">
        <v>2</v>
      </c>
      <c r="E166" s="45">
        <v>495</v>
      </c>
      <c r="F166" s="45">
        <v>122</v>
      </c>
      <c r="G166" s="46" t="s">
        <v>1070</v>
      </c>
      <c r="H166" s="46" t="s">
        <v>6</v>
      </c>
      <c r="I166" s="46"/>
      <c r="J166" s="46" t="s">
        <v>1069</v>
      </c>
      <c r="K166" s="45">
        <v>30000</v>
      </c>
      <c r="L166" s="44">
        <f>K166/E166</f>
        <v>60.60606060606061</v>
      </c>
      <c r="M166" s="44">
        <f>K166/C166</f>
        <v>3750</v>
      </c>
    </row>
    <row r="167" spans="1:13" ht="14.25">
      <c r="A167" s="46" t="s">
        <v>9</v>
      </c>
      <c r="B167" s="46" t="s">
        <v>1078</v>
      </c>
      <c r="C167" s="45">
        <v>6</v>
      </c>
      <c r="D167" s="45">
        <v>1</v>
      </c>
      <c r="E167" s="45">
        <v>60</v>
      </c>
      <c r="F167" s="45">
        <v>45</v>
      </c>
      <c r="G167" s="46" t="s">
        <v>1070</v>
      </c>
      <c r="H167" s="46" t="s">
        <v>6</v>
      </c>
      <c r="I167" s="46"/>
      <c r="J167" s="46" t="s">
        <v>4</v>
      </c>
      <c r="K167" s="45">
        <v>2200</v>
      </c>
      <c r="L167" s="44">
        <f>K167/E167</f>
        <v>36.666666666666664</v>
      </c>
      <c r="M167" s="44">
        <f>K167/C167</f>
        <v>366.6666666666667</v>
      </c>
    </row>
    <row r="168" spans="1:13" ht="14.25">
      <c r="A168" s="46" t="s">
        <v>9</v>
      </c>
      <c r="B168" s="46" t="s">
        <v>1078</v>
      </c>
      <c r="C168" s="45">
        <v>5</v>
      </c>
      <c r="D168" s="45">
        <v>2</v>
      </c>
      <c r="E168" s="45">
        <v>100</v>
      </c>
      <c r="F168" s="45"/>
      <c r="G168" s="46" t="s">
        <v>96</v>
      </c>
      <c r="H168" s="46" t="s">
        <v>6</v>
      </c>
      <c r="I168" s="46"/>
      <c r="J168" s="46" t="s">
        <v>74</v>
      </c>
      <c r="K168" s="45">
        <v>2800</v>
      </c>
      <c r="L168" s="44">
        <f>K168/E168</f>
        <v>28</v>
      </c>
      <c r="M168" s="44">
        <f>K168/C168</f>
        <v>560</v>
      </c>
    </row>
    <row r="169" spans="1:13" ht="14.25">
      <c r="A169" s="46" t="s">
        <v>9</v>
      </c>
      <c r="B169" s="46" t="s">
        <v>1078</v>
      </c>
      <c r="C169" s="45">
        <v>6</v>
      </c>
      <c r="D169" s="45">
        <v>1</v>
      </c>
      <c r="E169" s="45">
        <v>70</v>
      </c>
      <c r="F169" s="45"/>
      <c r="G169" s="46" t="s">
        <v>96</v>
      </c>
      <c r="H169" s="46" t="s">
        <v>6</v>
      </c>
      <c r="I169" s="46" t="s">
        <v>1079</v>
      </c>
      <c r="J169" s="46"/>
      <c r="K169" s="45">
        <v>3500</v>
      </c>
      <c r="L169" s="44">
        <f>K169/E169</f>
        <v>50</v>
      </c>
      <c r="M169" s="44">
        <f>K169/C169</f>
        <v>583.3333333333334</v>
      </c>
    </row>
    <row r="170" spans="1:13" ht="14.25">
      <c r="A170" s="46" t="s">
        <v>9</v>
      </c>
      <c r="B170" s="46" t="s">
        <v>1078</v>
      </c>
      <c r="C170" s="45">
        <v>6</v>
      </c>
      <c r="D170" s="45">
        <v>1</v>
      </c>
      <c r="E170" s="45">
        <v>66.1</v>
      </c>
      <c r="F170" s="45">
        <v>50.9</v>
      </c>
      <c r="G170" s="46" t="s">
        <v>96</v>
      </c>
      <c r="H170" s="46" t="s">
        <v>6</v>
      </c>
      <c r="I170" s="46"/>
      <c r="J170" s="46"/>
      <c r="K170" s="45">
        <v>4000</v>
      </c>
      <c r="L170" s="44">
        <f>K170/E170</f>
        <v>60.51437216338881</v>
      </c>
      <c r="M170" s="44">
        <f>K170/C170</f>
        <v>666.6666666666666</v>
      </c>
    </row>
    <row r="171" spans="1:13" ht="14.25">
      <c r="A171" s="46" t="s">
        <v>9</v>
      </c>
      <c r="B171" s="46" t="s">
        <v>1078</v>
      </c>
      <c r="C171" s="45">
        <v>9.06</v>
      </c>
      <c r="D171" s="45">
        <v>1</v>
      </c>
      <c r="E171" s="45">
        <v>55</v>
      </c>
      <c r="F171" s="45">
        <v>32</v>
      </c>
      <c r="G171" s="46" t="s">
        <v>1070</v>
      </c>
      <c r="H171" s="46" t="s">
        <v>6</v>
      </c>
      <c r="I171" s="46"/>
      <c r="J171" s="46" t="s">
        <v>1069</v>
      </c>
      <c r="K171" s="45">
        <v>4500</v>
      </c>
      <c r="L171" s="44">
        <f>K171/E171</f>
        <v>81.81818181818181</v>
      </c>
      <c r="M171" s="44">
        <f>K171/C171</f>
        <v>496.6887417218543</v>
      </c>
    </row>
    <row r="172" spans="1:13" ht="25.5">
      <c r="A172" s="46" t="s">
        <v>9</v>
      </c>
      <c r="B172" s="46" t="s">
        <v>1078</v>
      </c>
      <c r="C172" s="45">
        <v>8</v>
      </c>
      <c r="D172" s="45">
        <v>1</v>
      </c>
      <c r="E172" s="45">
        <v>68</v>
      </c>
      <c r="F172" s="45">
        <v>35</v>
      </c>
      <c r="G172" s="46" t="s">
        <v>1070</v>
      </c>
      <c r="H172" s="46" t="s">
        <v>979</v>
      </c>
      <c r="I172" s="46"/>
      <c r="J172" s="46" t="s">
        <v>65</v>
      </c>
      <c r="K172" s="45">
        <v>4900</v>
      </c>
      <c r="L172" s="44">
        <f>K172/E172</f>
        <v>72.05882352941177</v>
      </c>
      <c r="M172" s="44">
        <f>K172/C172</f>
        <v>612.5</v>
      </c>
    </row>
    <row r="173" spans="1:13" ht="14.25">
      <c r="A173" s="46" t="s">
        <v>9</v>
      </c>
      <c r="B173" s="46" t="s">
        <v>1078</v>
      </c>
      <c r="C173" s="45">
        <v>6</v>
      </c>
      <c r="D173" s="45">
        <v>2</v>
      </c>
      <c r="E173" s="45">
        <v>102</v>
      </c>
      <c r="F173" s="45">
        <v>65</v>
      </c>
      <c r="G173" s="46" t="s">
        <v>1070</v>
      </c>
      <c r="H173" s="46" t="s">
        <v>103</v>
      </c>
      <c r="I173" s="46"/>
      <c r="J173" s="46" t="s">
        <v>576</v>
      </c>
      <c r="K173" s="45">
        <v>5000</v>
      </c>
      <c r="L173" s="44">
        <f>K173/E173</f>
        <v>49.01960784313726</v>
      </c>
      <c r="M173" s="44">
        <f>K173/C173</f>
        <v>833.3333333333334</v>
      </c>
    </row>
    <row r="174" spans="1:13" ht="14.25">
      <c r="A174" s="46" t="s">
        <v>9</v>
      </c>
      <c r="B174" s="46" t="s">
        <v>1078</v>
      </c>
      <c r="C174" s="45">
        <v>5.5</v>
      </c>
      <c r="D174" s="45">
        <v>1</v>
      </c>
      <c r="E174" s="45">
        <v>203</v>
      </c>
      <c r="F174" s="45">
        <v>130</v>
      </c>
      <c r="G174" s="46" t="s">
        <v>1070</v>
      </c>
      <c r="H174" s="46" t="s">
        <v>6</v>
      </c>
      <c r="I174" s="46"/>
      <c r="J174" s="46" t="s">
        <v>576</v>
      </c>
      <c r="K174" s="45">
        <v>6500</v>
      </c>
      <c r="L174" s="44">
        <f>K174/E174</f>
        <v>32.01970443349754</v>
      </c>
      <c r="M174" s="44">
        <f>K174/C174</f>
        <v>1181.8181818181818</v>
      </c>
    </row>
    <row r="175" spans="1:13" ht="25.5">
      <c r="A175" s="46" t="s">
        <v>9</v>
      </c>
      <c r="B175" s="46" t="s">
        <v>1077</v>
      </c>
      <c r="C175" s="45">
        <v>3</v>
      </c>
      <c r="D175" s="45">
        <v>1</v>
      </c>
      <c r="E175" s="45">
        <v>73</v>
      </c>
      <c r="F175" s="45">
        <v>45</v>
      </c>
      <c r="G175" s="46" t="s">
        <v>1070</v>
      </c>
      <c r="H175" s="46" t="s">
        <v>6</v>
      </c>
      <c r="I175" s="46"/>
      <c r="J175" s="46" t="s">
        <v>1072</v>
      </c>
      <c r="K175" s="45">
        <v>2200</v>
      </c>
      <c r="L175" s="44">
        <f>K175/E175</f>
        <v>30.136986301369863</v>
      </c>
      <c r="M175" s="44">
        <f>K175/C175</f>
        <v>733.3333333333334</v>
      </c>
    </row>
    <row r="176" spans="1:13" ht="14.25">
      <c r="A176" s="46" t="s">
        <v>9</v>
      </c>
      <c r="B176" s="46" t="s">
        <v>1077</v>
      </c>
      <c r="C176" s="45">
        <v>4</v>
      </c>
      <c r="D176" s="45">
        <v>2</v>
      </c>
      <c r="E176" s="45">
        <v>150</v>
      </c>
      <c r="F176" s="45">
        <v>100</v>
      </c>
      <c r="G176" s="46" t="s">
        <v>96</v>
      </c>
      <c r="H176" s="46" t="s">
        <v>6</v>
      </c>
      <c r="I176" s="46"/>
      <c r="J176" s="46" t="s">
        <v>74</v>
      </c>
      <c r="K176" s="45">
        <v>3300</v>
      </c>
      <c r="L176" s="44">
        <f>K176/E176</f>
        <v>22</v>
      </c>
      <c r="M176" s="44">
        <f>K176/C176</f>
        <v>825</v>
      </c>
    </row>
    <row r="177" spans="1:13" ht="14.25">
      <c r="A177" s="46" t="s">
        <v>9</v>
      </c>
      <c r="B177" s="46" t="s">
        <v>1077</v>
      </c>
      <c r="C177" s="45">
        <v>4</v>
      </c>
      <c r="D177" s="45">
        <v>2</v>
      </c>
      <c r="E177" s="45">
        <v>68</v>
      </c>
      <c r="F177" s="45">
        <v>35</v>
      </c>
      <c r="G177" s="46" t="s">
        <v>1070</v>
      </c>
      <c r="H177" s="46" t="s">
        <v>6</v>
      </c>
      <c r="I177" s="46"/>
      <c r="J177" s="46" t="s">
        <v>1069</v>
      </c>
      <c r="K177" s="45">
        <v>4300</v>
      </c>
      <c r="L177" s="44">
        <f>K177/E177</f>
        <v>63.23529411764706</v>
      </c>
      <c r="M177" s="44">
        <f>K177/C177</f>
        <v>1075</v>
      </c>
    </row>
    <row r="178" spans="1:13" ht="14.25">
      <c r="A178" s="46" t="s">
        <v>9</v>
      </c>
      <c r="B178" s="46" t="s">
        <v>1077</v>
      </c>
      <c r="C178" s="45">
        <v>6</v>
      </c>
      <c r="D178" s="45">
        <v>2</v>
      </c>
      <c r="E178" s="45">
        <v>210</v>
      </c>
      <c r="F178" s="45">
        <v>117</v>
      </c>
      <c r="G178" s="46" t="s">
        <v>1070</v>
      </c>
      <c r="H178" s="46" t="s">
        <v>6</v>
      </c>
      <c r="I178" s="46"/>
      <c r="J178" s="46" t="s">
        <v>492</v>
      </c>
      <c r="K178" s="45">
        <v>5600</v>
      </c>
      <c r="L178" s="44">
        <f>K178/E178</f>
        <v>26.666666666666668</v>
      </c>
      <c r="M178" s="44">
        <f>K178/C178</f>
        <v>933.3333333333334</v>
      </c>
    </row>
    <row r="179" spans="1:13" ht="14.25">
      <c r="A179" s="46" t="s">
        <v>9</v>
      </c>
      <c r="B179" s="46" t="s">
        <v>1077</v>
      </c>
      <c r="C179" s="45">
        <v>5.02</v>
      </c>
      <c r="D179" s="45">
        <v>2</v>
      </c>
      <c r="E179" s="45">
        <v>200</v>
      </c>
      <c r="F179" s="45">
        <v>100</v>
      </c>
      <c r="G179" s="46" t="s">
        <v>1070</v>
      </c>
      <c r="H179" s="46" t="s">
        <v>6</v>
      </c>
      <c r="I179" s="46"/>
      <c r="J179" s="46" t="s">
        <v>1076</v>
      </c>
      <c r="K179" s="45">
        <v>5800</v>
      </c>
      <c r="L179" s="44">
        <f>K179/E179</f>
        <v>29</v>
      </c>
      <c r="M179" s="44">
        <f>K179/C179</f>
        <v>1155.378486055777</v>
      </c>
    </row>
    <row r="180" spans="1:13" ht="25.5">
      <c r="A180" s="46" t="s">
        <v>9</v>
      </c>
      <c r="B180" s="46" t="s">
        <v>1074</v>
      </c>
      <c r="C180" s="45">
        <v>4</v>
      </c>
      <c r="D180" s="45">
        <v>1</v>
      </c>
      <c r="E180" s="45">
        <v>100</v>
      </c>
      <c r="F180" s="45">
        <v>70</v>
      </c>
      <c r="G180" s="46" t="s">
        <v>96</v>
      </c>
      <c r="H180" s="46" t="s">
        <v>6</v>
      </c>
      <c r="I180" s="46"/>
      <c r="J180" s="46" t="s">
        <v>1075</v>
      </c>
      <c r="K180" s="45">
        <v>2300</v>
      </c>
      <c r="L180" s="44">
        <f>K180/E180</f>
        <v>23</v>
      </c>
      <c r="M180" s="44">
        <f>K180/C180</f>
        <v>575</v>
      </c>
    </row>
    <row r="181" spans="1:13" ht="14.25">
      <c r="A181" s="46" t="s">
        <v>9</v>
      </c>
      <c r="B181" s="46" t="s">
        <v>1074</v>
      </c>
      <c r="C181" s="45">
        <v>5</v>
      </c>
      <c r="D181" s="45">
        <v>1</v>
      </c>
      <c r="E181" s="45">
        <v>100</v>
      </c>
      <c r="F181" s="45">
        <v>50</v>
      </c>
      <c r="G181" s="46" t="s">
        <v>1070</v>
      </c>
      <c r="H181" s="46" t="s">
        <v>6</v>
      </c>
      <c r="I181" s="46"/>
      <c r="J181" s="46"/>
      <c r="K181" s="45">
        <v>3500</v>
      </c>
      <c r="L181" s="44">
        <f>K181/E181</f>
        <v>35</v>
      </c>
      <c r="M181" s="44">
        <f>K181/C181</f>
        <v>700</v>
      </c>
    </row>
    <row r="182" spans="1:13" ht="14.25">
      <c r="A182" s="46" t="s">
        <v>9</v>
      </c>
      <c r="B182" s="46" t="s">
        <v>1074</v>
      </c>
      <c r="C182" s="45">
        <v>6.5</v>
      </c>
      <c r="D182" s="45">
        <v>1</v>
      </c>
      <c r="E182" s="45">
        <v>65</v>
      </c>
      <c r="F182" s="45"/>
      <c r="G182" s="46" t="s">
        <v>1070</v>
      </c>
      <c r="H182" s="46" t="s">
        <v>6</v>
      </c>
      <c r="I182" s="46"/>
      <c r="J182" s="46"/>
      <c r="K182" s="45">
        <v>5000</v>
      </c>
      <c r="L182" s="44">
        <f>K182/E182</f>
        <v>76.92307692307692</v>
      </c>
      <c r="M182" s="44">
        <f>K182/C182</f>
        <v>769.2307692307693</v>
      </c>
    </row>
    <row r="183" spans="1:13" ht="25.5">
      <c r="A183" s="46" t="s">
        <v>9</v>
      </c>
      <c r="B183" s="46" t="s">
        <v>1074</v>
      </c>
      <c r="C183" s="45">
        <v>10</v>
      </c>
      <c r="D183" s="45">
        <v>2</v>
      </c>
      <c r="E183" s="45">
        <v>200</v>
      </c>
      <c r="F183" s="45">
        <v>140</v>
      </c>
      <c r="G183" s="46" t="s">
        <v>1070</v>
      </c>
      <c r="H183" s="46" t="s">
        <v>6</v>
      </c>
      <c r="I183" s="46"/>
      <c r="J183" s="46" t="s">
        <v>1072</v>
      </c>
      <c r="K183" s="45">
        <v>6100</v>
      </c>
      <c r="L183" s="44">
        <f>K183/E183</f>
        <v>30.5</v>
      </c>
      <c r="M183" s="44">
        <f>K183/C183</f>
        <v>610</v>
      </c>
    </row>
    <row r="184" spans="1:13" ht="25.5">
      <c r="A184" s="46" t="s">
        <v>9</v>
      </c>
      <c r="B184" s="46" t="s">
        <v>1074</v>
      </c>
      <c r="C184" s="45">
        <v>5</v>
      </c>
      <c r="D184" s="45">
        <v>2</v>
      </c>
      <c r="E184" s="45">
        <v>330</v>
      </c>
      <c r="F184" s="45">
        <v>250</v>
      </c>
      <c r="G184" s="46" t="s">
        <v>1070</v>
      </c>
      <c r="H184" s="46" t="s">
        <v>6</v>
      </c>
      <c r="I184" s="46"/>
      <c r="J184" s="46" t="s">
        <v>1072</v>
      </c>
      <c r="K184" s="45">
        <v>9400</v>
      </c>
      <c r="L184" s="44">
        <f>K184/E184</f>
        <v>28.484848484848484</v>
      </c>
      <c r="M184" s="44">
        <f>K184/C184</f>
        <v>1880</v>
      </c>
    </row>
    <row r="185" spans="1:13" ht="25.5">
      <c r="A185" s="46" t="s">
        <v>9</v>
      </c>
      <c r="B185" s="46" t="s">
        <v>1071</v>
      </c>
      <c r="C185" s="45">
        <v>3</v>
      </c>
      <c r="D185" s="45">
        <v>1</v>
      </c>
      <c r="E185" s="45">
        <v>107</v>
      </c>
      <c r="F185" s="45">
        <v>70</v>
      </c>
      <c r="G185" s="46" t="s">
        <v>1070</v>
      </c>
      <c r="H185" s="46" t="s">
        <v>103</v>
      </c>
      <c r="I185" s="46"/>
      <c r="J185" s="46" t="s">
        <v>1072</v>
      </c>
      <c r="K185" s="45">
        <v>3200</v>
      </c>
      <c r="L185" s="44">
        <f>K185/E185</f>
        <v>29.906542056074766</v>
      </c>
      <c r="M185" s="44">
        <f>K185/C185</f>
        <v>1066.6666666666667</v>
      </c>
    </row>
    <row r="186" spans="1:13" ht="25.5">
      <c r="A186" s="46" t="s">
        <v>9</v>
      </c>
      <c r="B186" s="46" t="s">
        <v>1071</v>
      </c>
      <c r="C186" s="45">
        <v>6.5</v>
      </c>
      <c r="D186" s="45">
        <v>1</v>
      </c>
      <c r="E186" s="45">
        <v>90</v>
      </c>
      <c r="F186" s="45">
        <v>45</v>
      </c>
      <c r="G186" s="46" t="s">
        <v>1070</v>
      </c>
      <c r="H186" s="46" t="s">
        <v>979</v>
      </c>
      <c r="I186" s="46"/>
      <c r="J186" s="46" t="s">
        <v>65</v>
      </c>
      <c r="K186" s="45">
        <v>3800</v>
      </c>
      <c r="L186" s="44">
        <f>K186/E186</f>
        <v>42.22222222222222</v>
      </c>
      <c r="M186" s="44">
        <f>K186/C186</f>
        <v>584.6153846153846</v>
      </c>
    </row>
    <row r="187" spans="1:13" ht="14.25">
      <c r="A187" s="46" t="s">
        <v>9</v>
      </c>
      <c r="B187" s="46" t="s">
        <v>1071</v>
      </c>
      <c r="C187" s="45">
        <v>5.5</v>
      </c>
      <c r="D187" s="45">
        <v>1</v>
      </c>
      <c r="E187" s="45">
        <v>70</v>
      </c>
      <c r="F187" s="45">
        <v>30</v>
      </c>
      <c r="G187" s="46" t="s">
        <v>1070</v>
      </c>
      <c r="H187" s="46" t="s">
        <v>6</v>
      </c>
      <c r="I187" s="46"/>
      <c r="J187" s="46" t="s">
        <v>1073</v>
      </c>
      <c r="K187" s="45">
        <v>4800</v>
      </c>
      <c r="L187" s="44">
        <f>K187/E187</f>
        <v>68.57142857142857</v>
      </c>
      <c r="M187" s="44">
        <f>K187/C187</f>
        <v>872.7272727272727</v>
      </c>
    </row>
    <row r="188" spans="1:13" ht="25.5">
      <c r="A188" s="46" t="s">
        <v>9</v>
      </c>
      <c r="B188" s="46" t="s">
        <v>1071</v>
      </c>
      <c r="C188" s="45">
        <v>3.6</v>
      </c>
      <c r="D188" s="45">
        <v>2</v>
      </c>
      <c r="E188" s="45">
        <v>135</v>
      </c>
      <c r="F188" s="45">
        <v>77</v>
      </c>
      <c r="G188" s="46" t="s">
        <v>1070</v>
      </c>
      <c r="H188" s="46" t="s">
        <v>6</v>
      </c>
      <c r="I188" s="46"/>
      <c r="J188" s="46" t="s">
        <v>1072</v>
      </c>
      <c r="K188" s="45">
        <v>5500</v>
      </c>
      <c r="L188" s="44">
        <f>K188/E188</f>
        <v>40.74074074074074</v>
      </c>
      <c r="M188" s="44">
        <f>K188/C188</f>
        <v>1527.7777777777778</v>
      </c>
    </row>
    <row r="189" spans="1:13" ht="14.25">
      <c r="A189" s="46" t="s">
        <v>9</v>
      </c>
      <c r="B189" s="46" t="s">
        <v>1071</v>
      </c>
      <c r="C189" s="45">
        <v>8</v>
      </c>
      <c r="D189" s="45">
        <v>2</v>
      </c>
      <c r="E189" s="45">
        <v>170</v>
      </c>
      <c r="F189" s="45">
        <v>100</v>
      </c>
      <c r="G189" s="46" t="s">
        <v>1070</v>
      </c>
      <c r="H189" s="46" t="s">
        <v>6</v>
      </c>
      <c r="I189" s="46"/>
      <c r="J189" s="46" t="s">
        <v>1069</v>
      </c>
      <c r="K189" s="45">
        <v>8500</v>
      </c>
      <c r="L189" s="44">
        <f>K189/E189</f>
        <v>50</v>
      </c>
      <c r="M189" s="44">
        <f>K189/C189</f>
        <v>1062.5</v>
      </c>
    </row>
    <row r="190" spans="1:13" ht="15">
      <c r="A190" s="43" t="s">
        <v>3</v>
      </c>
      <c r="B190" s="77"/>
      <c r="C190" s="76"/>
      <c r="D190" s="76"/>
      <c r="E190" s="76">
        <f>SUM(E6:E189)</f>
        <v>29370.899999999998</v>
      </c>
      <c r="F190" s="76"/>
      <c r="G190" s="77"/>
      <c r="H190" s="77"/>
      <c r="I190" s="77"/>
      <c r="J190" s="77"/>
      <c r="K190" s="76">
        <f>SUM(K6:K189)</f>
        <v>1531190</v>
      </c>
      <c r="L190" s="75">
        <f>K190/E190</f>
        <v>52.13289344214852</v>
      </c>
      <c r="M190" s="75" t="s">
        <v>708</v>
      </c>
    </row>
    <row r="191" spans="1:13" ht="15.75">
      <c r="A191" s="49" t="s">
        <v>1068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</row>
    <row r="192" spans="1:13" ht="14.25">
      <c r="A192" s="46" t="s">
        <v>9</v>
      </c>
      <c r="B192" s="46" t="s">
        <v>1067</v>
      </c>
      <c r="C192" s="45">
        <v>9</v>
      </c>
      <c r="D192" s="45">
        <v>1</v>
      </c>
      <c r="E192" s="45">
        <v>65</v>
      </c>
      <c r="F192" s="45"/>
      <c r="G192" s="46" t="s">
        <v>1066</v>
      </c>
      <c r="H192" s="46" t="s">
        <v>6</v>
      </c>
      <c r="I192" s="46" t="s">
        <v>66</v>
      </c>
      <c r="J192" s="46" t="s">
        <v>4</v>
      </c>
      <c r="K192" s="45">
        <v>1150</v>
      </c>
      <c r="L192" s="44">
        <f>K192/E192</f>
        <v>17.692307692307693</v>
      </c>
      <c r="M192" s="44">
        <f>K192/C192</f>
        <v>127.77777777777777</v>
      </c>
    </row>
    <row r="193" spans="1:13" ht="14.25">
      <c r="A193" s="46" t="s">
        <v>9</v>
      </c>
      <c r="B193" s="46" t="s">
        <v>1065</v>
      </c>
      <c r="C193" s="45">
        <v>14</v>
      </c>
      <c r="D193" s="45">
        <v>1</v>
      </c>
      <c r="E193" s="45">
        <v>54</v>
      </c>
      <c r="F193" s="45"/>
      <c r="G193" s="46" t="s">
        <v>7</v>
      </c>
      <c r="H193" s="46" t="s">
        <v>6</v>
      </c>
      <c r="I193" s="46" t="s">
        <v>62</v>
      </c>
      <c r="J193" s="46" t="s">
        <v>4</v>
      </c>
      <c r="K193" s="45">
        <v>2000</v>
      </c>
      <c r="L193" s="44">
        <f>K193/E193</f>
        <v>37.03703703703704</v>
      </c>
      <c r="M193" s="44">
        <f>K193/C193</f>
        <v>142.85714285714286</v>
      </c>
    </row>
    <row r="194" spans="1:13" ht="14.25">
      <c r="A194" s="46" t="s">
        <v>9</v>
      </c>
      <c r="B194" s="46" t="s">
        <v>1065</v>
      </c>
      <c r="C194" s="45">
        <v>13</v>
      </c>
      <c r="D194" s="45">
        <v>1</v>
      </c>
      <c r="E194" s="45">
        <v>37</v>
      </c>
      <c r="F194" s="45"/>
      <c r="G194" s="46" t="s">
        <v>7</v>
      </c>
      <c r="H194" s="46" t="s">
        <v>6</v>
      </c>
      <c r="I194" s="46" t="s">
        <v>62</v>
      </c>
      <c r="J194" s="46" t="s">
        <v>4</v>
      </c>
      <c r="K194" s="45">
        <v>1100</v>
      </c>
      <c r="L194" s="44">
        <v>29.72972972972973</v>
      </c>
      <c r="M194" s="44">
        <v>84.61538461538461</v>
      </c>
    </row>
    <row r="195" spans="1:13" ht="14.25">
      <c r="A195" s="46" t="s">
        <v>9</v>
      </c>
      <c r="B195" s="46" t="s">
        <v>1064</v>
      </c>
      <c r="C195" s="45">
        <v>12</v>
      </c>
      <c r="D195" s="45">
        <v>1.5</v>
      </c>
      <c r="E195" s="45">
        <v>90</v>
      </c>
      <c r="F195" s="45"/>
      <c r="G195" s="46" t="s">
        <v>237</v>
      </c>
      <c r="H195" s="46" t="s">
        <v>25</v>
      </c>
      <c r="I195" s="46" t="s">
        <v>62</v>
      </c>
      <c r="J195" s="46" t="s">
        <v>1063</v>
      </c>
      <c r="K195" s="45">
        <v>1650</v>
      </c>
      <c r="L195" s="44">
        <f>K195/E195</f>
        <v>18.333333333333332</v>
      </c>
      <c r="M195" s="44">
        <f>K195/C195</f>
        <v>137.5</v>
      </c>
    </row>
    <row r="196" spans="1:13" ht="14.25">
      <c r="A196" s="46" t="s">
        <v>9</v>
      </c>
      <c r="B196" s="46" t="s">
        <v>1062</v>
      </c>
      <c r="C196" s="45">
        <v>14</v>
      </c>
      <c r="D196" s="45">
        <v>1</v>
      </c>
      <c r="E196" s="45">
        <v>68</v>
      </c>
      <c r="F196" s="45" t="s">
        <v>97</v>
      </c>
      <c r="G196" s="46" t="s">
        <v>7</v>
      </c>
      <c r="H196" s="46" t="s">
        <v>6</v>
      </c>
      <c r="I196" s="46" t="s">
        <v>62</v>
      </c>
      <c r="J196" s="46" t="s">
        <v>718</v>
      </c>
      <c r="K196" s="45">
        <v>1260</v>
      </c>
      <c r="L196" s="44">
        <f>K196/E196</f>
        <v>18.529411764705884</v>
      </c>
      <c r="M196" s="44">
        <f>K196/C196</f>
        <v>90</v>
      </c>
    </row>
    <row r="197" spans="1:13" ht="15">
      <c r="A197" s="43" t="s">
        <v>3</v>
      </c>
      <c r="B197" s="77"/>
      <c r="C197" s="76"/>
      <c r="D197" s="77"/>
      <c r="E197" s="76">
        <f>SUM(E192:E196)</f>
        <v>314</v>
      </c>
      <c r="F197" s="76"/>
      <c r="G197" s="77"/>
      <c r="H197" s="77"/>
      <c r="I197" s="77"/>
      <c r="J197" s="77"/>
      <c r="K197" s="76">
        <f>SUM(K192:K196)</f>
        <v>7160</v>
      </c>
      <c r="L197" s="75">
        <f>K197/E197</f>
        <v>22.802547770700638</v>
      </c>
      <c r="M197" s="75" t="s">
        <v>708</v>
      </c>
    </row>
    <row r="198" spans="1:13" ht="15.75">
      <c r="A198" s="49" t="s">
        <v>1061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</row>
    <row r="199" spans="1:13" ht="14.25">
      <c r="A199" s="46" t="s">
        <v>9</v>
      </c>
      <c r="B199" s="46" t="s">
        <v>1061</v>
      </c>
      <c r="C199" s="45">
        <v>3</v>
      </c>
      <c r="D199" s="45">
        <v>1</v>
      </c>
      <c r="E199" s="45">
        <v>90</v>
      </c>
      <c r="F199" s="45"/>
      <c r="G199" s="46" t="s">
        <v>7</v>
      </c>
      <c r="H199" s="46"/>
      <c r="I199" s="46"/>
      <c r="J199" s="46" t="s">
        <v>492</v>
      </c>
      <c r="K199" s="45">
        <v>4850</v>
      </c>
      <c r="L199" s="44">
        <f>K199/E199</f>
        <v>53.888888888888886</v>
      </c>
      <c r="M199" s="44">
        <f>K199/C199</f>
        <v>1616.6666666666667</v>
      </c>
    </row>
    <row r="200" spans="1:13" ht="14.25">
      <c r="A200" s="46" t="s">
        <v>9</v>
      </c>
      <c r="B200" s="46" t="s">
        <v>1061</v>
      </c>
      <c r="C200" s="45">
        <v>7</v>
      </c>
      <c r="D200" s="45">
        <v>2</v>
      </c>
      <c r="E200" s="45">
        <v>150</v>
      </c>
      <c r="F200" s="45"/>
      <c r="G200" s="46" t="s">
        <v>7</v>
      </c>
      <c r="H200" s="46" t="s">
        <v>6</v>
      </c>
      <c r="I200" s="46" t="s">
        <v>7</v>
      </c>
      <c r="J200" s="46" t="s">
        <v>492</v>
      </c>
      <c r="K200" s="45">
        <v>7700</v>
      </c>
      <c r="L200" s="44">
        <f>K200/E200</f>
        <v>51.333333333333336</v>
      </c>
      <c r="M200" s="44">
        <f>K200/C200</f>
        <v>1100</v>
      </c>
    </row>
    <row r="201" spans="1:13" ht="14.25">
      <c r="A201" s="46" t="s">
        <v>9</v>
      </c>
      <c r="B201" s="46" t="s">
        <v>1061</v>
      </c>
      <c r="C201" s="45">
        <v>3.5</v>
      </c>
      <c r="D201" s="45">
        <v>2.5</v>
      </c>
      <c r="E201" s="45">
        <v>200</v>
      </c>
      <c r="F201" s="45"/>
      <c r="G201" s="46" t="s">
        <v>7</v>
      </c>
      <c r="H201" s="46" t="s">
        <v>103</v>
      </c>
      <c r="I201" s="46"/>
      <c r="J201" s="46" t="s">
        <v>101</v>
      </c>
      <c r="K201" s="45">
        <v>8400</v>
      </c>
      <c r="L201" s="44">
        <f>K201/E201</f>
        <v>42</v>
      </c>
      <c r="M201" s="44">
        <f>K201/C201</f>
        <v>2400</v>
      </c>
    </row>
    <row r="202" spans="1:13" ht="14.25">
      <c r="A202" s="46" t="s">
        <v>9</v>
      </c>
      <c r="B202" s="46" t="s">
        <v>1061</v>
      </c>
      <c r="C202" s="45">
        <v>3.65</v>
      </c>
      <c r="D202" s="45">
        <v>3</v>
      </c>
      <c r="E202" s="45">
        <v>300</v>
      </c>
      <c r="F202" s="45"/>
      <c r="G202" s="46" t="s">
        <v>7</v>
      </c>
      <c r="H202" s="46"/>
      <c r="I202" s="46" t="s">
        <v>62</v>
      </c>
      <c r="J202" s="46" t="s">
        <v>492</v>
      </c>
      <c r="K202" s="45">
        <v>10300</v>
      </c>
      <c r="L202" s="44">
        <f>K202/E202</f>
        <v>34.333333333333336</v>
      </c>
      <c r="M202" s="44">
        <f>K202/C202</f>
        <v>2821.9178082191784</v>
      </c>
    </row>
    <row r="203" spans="1:13" ht="25.5">
      <c r="A203" s="46" t="s">
        <v>9</v>
      </c>
      <c r="B203" s="46" t="s">
        <v>1060</v>
      </c>
      <c r="C203" s="45">
        <v>3</v>
      </c>
      <c r="D203" s="45">
        <v>2</v>
      </c>
      <c r="E203" s="45">
        <v>160</v>
      </c>
      <c r="F203" s="45"/>
      <c r="G203" s="46" t="s">
        <v>7</v>
      </c>
      <c r="H203" s="46"/>
      <c r="I203" s="46" t="s">
        <v>62</v>
      </c>
      <c r="J203" s="46" t="s">
        <v>897</v>
      </c>
      <c r="K203" s="45">
        <v>7750</v>
      </c>
      <c r="L203" s="44">
        <f>K203/E203</f>
        <v>48.4375</v>
      </c>
      <c r="M203" s="44">
        <f>K203/C203</f>
        <v>2583.3333333333335</v>
      </c>
    </row>
    <row r="204" spans="1:13" ht="14.25">
      <c r="A204" s="46" t="s">
        <v>9</v>
      </c>
      <c r="B204" s="46" t="s">
        <v>1059</v>
      </c>
      <c r="C204" s="45">
        <v>3</v>
      </c>
      <c r="D204" s="45">
        <v>2</v>
      </c>
      <c r="E204" s="45">
        <v>190</v>
      </c>
      <c r="F204" s="45"/>
      <c r="G204" s="46" t="s">
        <v>7</v>
      </c>
      <c r="H204" s="46"/>
      <c r="I204" s="46"/>
      <c r="J204" s="46" t="s">
        <v>492</v>
      </c>
      <c r="K204" s="45">
        <v>9990</v>
      </c>
      <c r="L204" s="44">
        <f>K204/E204</f>
        <v>52.578947368421055</v>
      </c>
      <c r="M204" s="44">
        <f>K204/C204</f>
        <v>3330</v>
      </c>
    </row>
    <row r="205" spans="1:13" ht="14.25">
      <c r="A205" s="46" t="s">
        <v>9</v>
      </c>
      <c r="B205" s="46" t="s">
        <v>1058</v>
      </c>
      <c r="C205" s="45">
        <v>0.3</v>
      </c>
      <c r="D205" s="45">
        <v>1</v>
      </c>
      <c r="E205" s="45">
        <v>30</v>
      </c>
      <c r="F205" s="45"/>
      <c r="G205" s="46" t="s">
        <v>7</v>
      </c>
      <c r="H205" s="46" t="s">
        <v>103</v>
      </c>
      <c r="I205" s="46"/>
      <c r="J205" s="46" t="s">
        <v>101</v>
      </c>
      <c r="K205" s="45">
        <v>2500</v>
      </c>
      <c r="L205" s="44">
        <f>K205/E205</f>
        <v>83.33333333333333</v>
      </c>
      <c r="M205" s="44">
        <f>K205/C205</f>
        <v>8333.333333333334</v>
      </c>
    </row>
    <row r="206" spans="1:13" ht="14.25">
      <c r="A206" s="46" t="s">
        <v>9</v>
      </c>
      <c r="B206" s="46" t="s">
        <v>1058</v>
      </c>
      <c r="C206" s="45">
        <v>1.7</v>
      </c>
      <c r="D206" s="45">
        <v>1</v>
      </c>
      <c r="E206" s="45">
        <v>50</v>
      </c>
      <c r="F206" s="45"/>
      <c r="G206" s="46" t="s">
        <v>7</v>
      </c>
      <c r="H206" s="46" t="s">
        <v>6</v>
      </c>
      <c r="I206" s="46" t="s">
        <v>62</v>
      </c>
      <c r="J206" s="46" t="s">
        <v>101</v>
      </c>
      <c r="K206" s="45">
        <v>3000</v>
      </c>
      <c r="L206" s="44">
        <f>K206/E206</f>
        <v>60</v>
      </c>
      <c r="M206" s="44">
        <f>K206/C206</f>
        <v>1764.7058823529412</v>
      </c>
    </row>
    <row r="207" spans="1:13" ht="14.25">
      <c r="A207" s="46" t="s">
        <v>9</v>
      </c>
      <c r="B207" s="46" t="s">
        <v>1058</v>
      </c>
      <c r="C207" s="45">
        <v>1.5</v>
      </c>
      <c r="D207" s="45">
        <v>3</v>
      </c>
      <c r="E207" s="45">
        <v>160</v>
      </c>
      <c r="F207" s="45"/>
      <c r="G207" s="46" t="s">
        <v>7</v>
      </c>
      <c r="H207" s="46" t="s">
        <v>103</v>
      </c>
      <c r="I207" s="46"/>
      <c r="J207" s="46" t="s">
        <v>492</v>
      </c>
      <c r="K207" s="45">
        <v>4500</v>
      </c>
      <c r="L207" s="44">
        <f>K207/E207</f>
        <v>28.125</v>
      </c>
      <c r="M207" s="44">
        <f>K207/C207</f>
        <v>3000</v>
      </c>
    </row>
    <row r="208" spans="1:13" ht="14.25">
      <c r="A208" s="46" t="s">
        <v>9</v>
      </c>
      <c r="B208" s="46" t="s">
        <v>1058</v>
      </c>
      <c r="C208" s="45">
        <v>2.5</v>
      </c>
      <c r="D208" s="45">
        <v>1</v>
      </c>
      <c r="E208" s="45">
        <v>80</v>
      </c>
      <c r="F208" s="45"/>
      <c r="G208" s="46" t="s">
        <v>7</v>
      </c>
      <c r="H208" s="46" t="s">
        <v>103</v>
      </c>
      <c r="I208" s="46"/>
      <c r="J208" s="46" t="s">
        <v>101</v>
      </c>
      <c r="K208" s="45">
        <v>4500</v>
      </c>
      <c r="L208" s="44">
        <f>K208/E208</f>
        <v>56.25</v>
      </c>
      <c r="M208" s="44">
        <f>K208/C208</f>
        <v>1800</v>
      </c>
    </row>
    <row r="209" spans="1:13" ht="14.25">
      <c r="A209" s="46" t="s">
        <v>9</v>
      </c>
      <c r="B209" s="46" t="s">
        <v>1058</v>
      </c>
      <c r="C209" s="45">
        <v>4</v>
      </c>
      <c r="D209" s="45">
        <v>1</v>
      </c>
      <c r="E209" s="45">
        <v>70</v>
      </c>
      <c r="F209" s="45"/>
      <c r="G209" s="46" t="s">
        <v>7</v>
      </c>
      <c r="H209" s="46" t="s">
        <v>103</v>
      </c>
      <c r="I209" s="46" t="s">
        <v>62</v>
      </c>
      <c r="J209" s="46" t="s">
        <v>101</v>
      </c>
      <c r="K209" s="45">
        <v>4700</v>
      </c>
      <c r="L209" s="44">
        <f>K209/E209</f>
        <v>67.14285714285714</v>
      </c>
      <c r="M209" s="44">
        <f>K209/C209</f>
        <v>1175</v>
      </c>
    </row>
    <row r="210" spans="1:13" ht="14.25">
      <c r="A210" s="46" t="s">
        <v>9</v>
      </c>
      <c r="B210" s="46" t="s">
        <v>1058</v>
      </c>
      <c r="C210" s="45">
        <v>1.5</v>
      </c>
      <c r="D210" s="45">
        <v>2</v>
      </c>
      <c r="E210" s="45">
        <v>110</v>
      </c>
      <c r="F210" s="45"/>
      <c r="G210" s="46" t="s">
        <v>7</v>
      </c>
      <c r="H210" s="46"/>
      <c r="I210" s="46"/>
      <c r="J210" s="46" t="s">
        <v>492</v>
      </c>
      <c r="K210" s="45">
        <v>4800</v>
      </c>
      <c r="L210" s="44">
        <f>K210/E210</f>
        <v>43.63636363636363</v>
      </c>
      <c r="M210" s="44">
        <f>K210/C210</f>
        <v>3200</v>
      </c>
    </row>
    <row r="211" spans="1:13" ht="14.25">
      <c r="A211" s="46" t="s">
        <v>9</v>
      </c>
      <c r="B211" s="46" t="s">
        <v>1058</v>
      </c>
      <c r="C211" s="45">
        <v>2</v>
      </c>
      <c r="D211" s="45">
        <v>3</v>
      </c>
      <c r="E211" s="45">
        <v>160</v>
      </c>
      <c r="F211" s="45"/>
      <c r="G211" s="46" t="s">
        <v>7</v>
      </c>
      <c r="H211" s="46"/>
      <c r="I211" s="46" t="s">
        <v>62</v>
      </c>
      <c r="J211" s="46" t="s">
        <v>897</v>
      </c>
      <c r="K211" s="45">
        <v>4500</v>
      </c>
      <c r="L211" s="44">
        <f>K211/E211</f>
        <v>28.125</v>
      </c>
      <c r="M211" s="44">
        <f>K211/C211</f>
        <v>2250</v>
      </c>
    </row>
    <row r="212" spans="1:13" ht="14.25">
      <c r="A212" s="46" t="s">
        <v>9</v>
      </c>
      <c r="B212" s="46" t="s">
        <v>1058</v>
      </c>
      <c r="C212" s="45">
        <v>1.9</v>
      </c>
      <c r="D212" s="45">
        <v>1</v>
      </c>
      <c r="E212" s="45">
        <v>70</v>
      </c>
      <c r="F212" s="45"/>
      <c r="G212" s="46" t="s">
        <v>7</v>
      </c>
      <c r="H212" s="46"/>
      <c r="I212" s="46" t="s">
        <v>62</v>
      </c>
      <c r="J212" s="46" t="s">
        <v>492</v>
      </c>
      <c r="K212" s="45">
        <v>5250</v>
      </c>
      <c r="L212" s="44">
        <f>K212/E212</f>
        <v>75</v>
      </c>
      <c r="M212" s="44">
        <f>K212/C212</f>
        <v>2763.157894736842</v>
      </c>
    </row>
    <row r="213" spans="1:13" ht="14.25">
      <c r="A213" s="46" t="s">
        <v>9</v>
      </c>
      <c r="B213" s="46" t="s">
        <v>1058</v>
      </c>
      <c r="C213" s="45">
        <v>2</v>
      </c>
      <c r="D213" s="45">
        <v>1</v>
      </c>
      <c r="E213" s="45">
        <v>180</v>
      </c>
      <c r="F213" s="45"/>
      <c r="G213" s="46" t="s">
        <v>7</v>
      </c>
      <c r="H213" s="46"/>
      <c r="I213" s="46"/>
      <c r="J213" s="46" t="s">
        <v>492</v>
      </c>
      <c r="K213" s="45">
        <v>5600</v>
      </c>
      <c r="L213" s="44">
        <f>K213/E213</f>
        <v>31.11111111111111</v>
      </c>
      <c r="M213" s="44">
        <f>K213/C213</f>
        <v>2800</v>
      </c>
    </row>
    <row r="214" spans="1:13" ht="14.25">
      <c r="A214" s="46" t="s">
        <v>9</v>
      </c>
      <c r="B214" s="46" t="s">
        <v>1058</v>
      </c>
      <c r="C214" s="45">
        <v>3</v>
      </c>
      <c r="D214" s="45">
        <v>1</v>
      </c>
      <c r="E214" s="45">
        <v>60</v>
      </c>
      <c r="F214" s="45"/>
      <c r="G214" s="46" t="s">
        <v>7</v>
      </c>
      <c r="H214" s="46" t="s">
        <v>6</v>
      </c>
      <c r="I214" s="46" t="s">
        <v>62</v>
      </c>
      <c r="J214" s="46" t="s">
        <v>492</v>
      </c>
      <c r="K214" s="45">
        <v>5700</v>
      </c>
      <c r="L214" s="44">
        <f>K214/E214</f>
        <v>95</v>
      </c>
      <c r="M214" s="44">
        <f>K214/C214</f>
        <v>1900</v>
      </c>
    </row>
    <row r="215" spans="1:13" ht="14.25">
      <c r="A215" s="46" t="s">
        <v>9</v>
      </c>
      <c r="B215" s="46" t="s">
        <v>1058</v>
      </c>
      <c r="C215" s="45">
        <v>3</v>
      </c>
      <c r="D215" s="45">
        <v>2</v>
      </c>
      <c r="E215" s="45">
        <v>150</v>
      </c>
      <c r="F215" s="45"/>
      <c r="G215" s="46" t="s">
        <v>7</v>
      </c>
      <c r="H215" s="46"/>
      <c r="I215" s="46" t="s">
        <v>62</v>
      </c>
      <c r="J215" s="46" t="s">
        <v>492</v>
      </c>
      <c r="K215" s="45">
        <v>5800</v>
      </c>
      <c r="L215" s="44">
        <f>K215/E215</f>
        <v>38.666666666666664</v>
      </c>
      <c r="M215" s="44">
        <f>K215/C215</f>
        <v>1933.3333333333333</v>
      </c>
    </row>
    <row r="216" spans="1:13" ht="14.25">
      <c r="A216" s="46" t="s">
        <v>9</v>
      </c>
      <c r="B216" s="46" t="s">
        <v>1058</v>
      </c>
      <c r="C216" s="45">
        <v>6.7</v>
      </c>
      <c r="D216" s="45">
        <v>2</v>
      </c>
      <c r="E216" s="45">
        <v>84</v>
      </c>
      <c r="F216" s="45"/>
      <c r="G216" s="46" t="s">
        <v>7</v>
      </c>
      <c r="H216" s="46" t="s">
        <v>6</v>
      </c>
      <c r="I216" s="46" t="s">
        <v>62</v>
      </c>
      <c r="J216" s="46" t="s">
        <v>492</v>
      </c>
      <c r="K216" s="45">
        <v>5900</v>
      </c>
      <c r="L216" s="44">
        <f>K216/E216</f>
        <v>70.23809523809524</v>
      </c>
      <c r="M216" s="44">
        <f>K216/C216</f>
        <v>880.5970149253731</v>
      </c>
    </row>
    <row r="217" spans="1:13" ht="14.25">
      <c r="A217" s="46" t="s">
        <v>9</v>
      </c>
      <c r="B217" s="46" t="s">
        <v>1058</v>
      </c>
      <c r="C217" s="45">
        <v>1.7</v>
      </c>
      <c r="D217" s="45">
        <v>1.5</v>
      </c>
      <c r="E217" s="45">
        <v>95</v>
      </c>
      <c r="F217" s="45"/>
      <c r="G217" s="46" t="s">
        <v>7</v>
      </c>
      <c r="H217" s="46"/>
      <c r="I217" s="46" t="s">
        <v>62</v>
      </c>
      <c r="J217" s="46" t="s">
        <v>492</v>
      </c>
      <c r="K217" s="45">
        <v>8250</v>
      </c>
      <c r="L217" s="44">
        <f>K217/E217</f>
        <v>86.84210526315789</v>
      </c>
      <c r="M217" s="44">
        <f>K217/C217</f>
        <v>4852.941176470588</v>
      </c>
    </row>
    <row r="218" spans="1:13" ht="14.25">
      <c r="A218" s="46" t="s">
        <v>9</v>
      </c>
      <c r="B218" s="46" t="s">
        <v>1058</v>
      </c>
      <c r="C218" s="45">
        <v>5</v>
      </c>
      <c r="D218" s="45">
        <v>2</v>
      </c>
      <c r="E218" s="45">
        <v>200</v>
      </c>
      <c r="F218" s="45"/>
      <c r="G218" s="46" t="s">
        <v>7</v>
      </c>
      <c r="H218" s="46" t="s">
        <v>6</v>
      </c>
      <c r="I218" s="46" t="s">
        <v>62</v>
      </c>
      <c r="J218" s="46" t="s">
        <v>897</v>
      </c>
      <c r="K218" s="45">
        <v>8250</v>
      </c>
      <c r="L218" s="44">
        <f>K218/E218</f>
        <v>41.25</v>
      </c>
      <c r="M218" s="44">
        <f>K218/C218</f>
        <v>1650</v>
      </c>
    </row>
    <row r="219" spans="1:13" ht="25.5">
      <c r="A219" s="46" t="s">
        <v>9</v>
      </c>
      <c r="B219" s="46" t="s">
        <v>1057</v>
      </c>
      <c r="C219" s="45">
        <v>3.5</v>
      </c>
      <c r="D219" s="45">
        <v>2.5</v>
      </c>
      <c r="E219" s="45">
        <v>200</v>
      </c>
      <c r="F219" s="45"/>
      <c r="G219" s="46" t="s">
        <v>7</v>
      </c>
      <c r="H219" s="46"/>
      <c r="I219" s="46" t="s">
        <v>62</v>
      </c>
      <c r="J219" s="46" t="s">
        <v>492</v>
      </c>
      <c r="K219" s="45">
        <v>8200</v>
      </c>
      <c r="L219" s="44">
        <f>K219/E219</f>
        <v>41</v>
      </c>
      <c r="M219" s="44">
        <f>K219/C219</f>
        <v>2342.8571428571427</v>
      </c>
    </row>
    <row r="220" spans="1:13" ht="14.25">
      <c r="A220" s="46" t="s">
        <v>9</v>
      </c>
      <c r="B220" s="46" t="s">
        <v>1056</v>
      </c>
      <c r="C220" s="45">
        <v>5</v>
      </c>
      <c r="D220" s="45">
        <v>1</v>
      </c>
      <c r="E220" s="45">
        <v>70</v>
      </c>
      <c r="F220" s="45"/>
      <c r="G220" s="46" t="s">
        <v>7</v>
      </c>
      <c r="H220" s="46"/>
      <c r="I220" s="46" t="s">
        <v>62</v>
      </c>
      <c r="J220" s="46" t="s">
        <v>492</v>
      </c>
      <c r="K220" s="45">
        <v>2600</v>
      </c>
      <c r="L220" s="44">
        <f>K220/E220</f>
        <v>37.142857142857146</v>
      </c>
      <c r="M220" s="44">
        <f>K220/C220</f>
        <v>520</v>
      </c>
    </row>
    <row r="221" spans="1:13" ht="14.25">
      <c r="A221" s="46" t="s">
        <v>9</v>
      </c>
      <c r="B221" s="46" t="s">
        <v>1055</v>
      </c>
      <c r="C221" s="45">
        <v>1</v>
      </c>
      <c r="D221" s="45">
        <v>2</v>
      </c>
      <c r="E221" s="45">
        <v>70</v>
      </c>
      <c r="F221" s="45"/>
      <c r="G221" s="46" t="s">
        <v>7</v>
      </c>
      <c r="H221" s="46" t="s">
        <v>103</v>
      </c>
      <c r="I221" s="46" t="s">
        <v>62</v>
      </c>
      <c r="J221" s="46" t="s">
        <v>897</v>
      </c>
      <c r="K221" s="45">
        <v>1400</v>
      </c>
      <c r="L221" s="44">
        <f>K221/E221</f>
        <v>20</v>
      </c>
      <c r="M221" s="44">
        <f>K221/C221</f>
        <v>1400</v>
      </c>
    </row>
    <row r="222" spans="1:13" ht="14.25">
      <c r="A222" s="46" t="s">
        <v>9</v>
      </c>
      <c r="B222" s="46" t="s">
        <v>1055</v>
      </c>
      <c r="C222" s="45">
        <v>2.5</v>
      </c>
      <c r="D222" s="45">
        <v>1</v>
      </c>
      <c r="E222" s="45">
        <v>60</v>
      </c>
      <c r="F222" s="45"/>
      <c r="G222" s="46" t="s">
        <v>7</v>
      </c>
      <c r="H222" s="46"/>
      <c r="I222" s="46" t="s">
        <v>62</v>
      </c>
      <c r="J222" s="46" t="s">
        <v>492</v>
      </c>
      <c r="K222" s="45">
        <v>3000</v>
      </c>
      <c r="L222" s="44">
        <f>K222/E222</f>
        <v>50</v>
      </c>
      <c r="M222" s="44">
        <f>K222/C222</f>
        <v>1200</v>
      </c>
    </row>
    <row r="223" spans="1:13" ht="14.25">
      <c r="A223" s="46" t="s">
        <v>9</v>
      </c>
      <c r="B223" s="46" t="s">
        <v>1055</v>
      </c>
      <c r="C223" s="45">
        <v>3</v>
      </c>
      <c r="D223" s="45">
        <v>1.5</v>
      </c>
      <c r="E223" s="45">
        <v>90</v>
      </c>
      <c r="F223" s="45"/>
      <c r="G223" s="46" t="s">
        <v>7</v>
      </c>
      <c r="H223" s="46"/>
      <c r="I223" s="46" t="s">
        <v>62</v>
      </c>
      <c r="J223" s="46" t="s">
        <v>492</v>
      </c>
      <c r="K223" s="45">
        <v>3100</v>
      </c>
      <c r="L223" s="44">
        <f>K223/E223</f>
        <v>34.44444444444444</v>
      </c>
      <c r="M223" s="44">
        <f>K223/C223</f>
        <v>1033.3333333333333</v>
      </c>
    </row>
    <row r="224" spans="1:13" ht="14.25">
      <c r="A224" s="46" t="s">
        <v>9</v>
      </c>
      <c r="B224" s="46" t="s">
        <v>1055</v>
      </c>
      <c r="C224" s="45">
        <v>2</v>
      </c>
      <c r="D224" s="45">
        <v>1</v>
      </c>
      <c r="E224" s="45">
        <v>90</v>
      </c>
      <c r="F224" s="45"/>
      <c r="G224" s="46" t="s">
        <v>7</v>
      </c>
      <c r="H224" s="46"/>
      <c r="I224" s="46" t="s">
        <v>62</v>
      </c>
      <c r="J224" s="46" t="s">
        <v>897</v>
      </c>
      <c r="K224" s="45">
        <v>3150</v>
      </c>
      <c r="L224" s="44">
        <f>K224/E224</f>
        <v>35</v>
      </c>
      <c r="M224" s="44">
        <f>K224/C224</f>
        <v>1575</v>
      </c>
    </row>
    <row r="225" spans="1:13" ht="14.25">
      <c r="A225" s="46" t="s">
        <v>9</v>
      </c>
      <c r="B225" s="46" t="s">
        <v>1054</v>
      </c>
      <c r="C225" s="45">
        <v>4</v>
      </c>
      <c r="D225" s="45">
        <v>1</v>
      </c>
      <c r="E225" s="45">
        <v>50</v>
      </c>
      <c r="F225" s="45"/>
      <c r="G225" s="46" t="s">
        <v>7</v>
      </c>
      <c r="H225" s="46"/>
      <c r="I225" s="46" t="s">
        <v>62</v>
      </c>
      <c r="J225" s="46" t="s">
        <v>897</v>
      </c>
      <c r="K225" s="45">
        <v>2100</v>
      </c>
      <c r="L225" s="44">
        <f>K225/E225</f>
        <v>42</v>
      </c>
      <c r="M225" s="44">
        <f>K225/C225</f>
        <v>525</v>
      </c>
    </row>
    <row r="226" spans="1:13" ht="14.25">
      <c r="A226" s="46" t="s">
        <v>9</v>
      </c>
      <c r="B226" s="46" t="s">
        <v>1054</v>
      </c>
      <c r="C226" s="45">
        <v>3</v>
      </c>
      <c r="D226" s="45">
        <v>2</v>
      </c>
      <c r="E226" s="45">
        <v>70</v>
      </c>
      <c r="F226" s="45"/>
      <c r="G226" s="46" t="s">
        <v>7</v>
      </c>
      <c r="H226" s="46" t="s">
        <v>103</v>
      </c>
      <c r="I226" s="46" t="s">
        <v>62</v>
      </c>
      <c r="J226" s="46" t="s">
        <v>492</v>
      </c>
      <c r="K226" s="45">
        <v>2200</v>
      </c>
      <c r="L226" s="44">
        <f>K226/E226</f>
        <v>31.428571428571427</v>
      </c>
      <c r="M226" s="44">
        <f>K226/C226</f>
        <v>733.3333333333334</v>
      </c>
    </row>
    <row r="227" spans="1:13" ht="14.25">
      <c r="A227" s="46" t="s">
        <v>9</v>
      </c>
      <c r="B227" s="46" t="s">
        <v>1054</v>
      </c>
      <c r="C227" s="45">
        <v>2</v>
      </c>
      <c r="D227" s="45">
        <v>2</v>
      </c>
      <c r="E227" s="45">
        <v>90</v>
      </c>
      <c r="F227" s="45"/>
      <c r="G227" s="46" t="s">
        <v>7</v>
      </c>
      <c r="H227" s="46"/>
      <c r="I227" s="46" t="s">
        <v>62</v>
      </c>
      <c r="J227" s="46" t="s">
        <v>492</v>
      </c>
      <c r="K227" s="45">
        <v>3000</v>
      </c>
      <c r="L227" s="44">
        <f>K227/E227</f>
        <v>33.333333333333336</v>
      </c>
      <c r="M227" s="44">
        <f>K227/C227</f>
        <v>1500</v>
      </c>
    </row>
    <row r="228" spans="1:13" ht="14.25">
      <c r="A228" s="46" t="s">
        <v>9</v>
      </c>
      <c r="B228" s="46" t="s">
        <v>1054</v>
      </c>
      <c r="C228" s="45">
        <v>4</v>
      </c>
      <c r="D228" s="45">
        <v>1</v>
      </c>
      <c r="E228" s="45">
        <v>30</v>
      </c>
      <c r="F228" s="45"/>
      <c r="G228" s="46" t="s">
        <v>7</v>
      </c>
      <c r="H228" s="46"/>
      <c r="I228" s="46" t="s">
        <v>62</v>
      </c>
      <c r="J228" s="46" t="s">
        <v>492</v>
      </c>
      <c r="K228" s="45">
        <v>2700</v>
      </c>
      <c r="L228" s="44">
        <f>K228/E228</f>
        <v>90</v>
      </c>
      <c r="M228" s="44">
        <f>K228/C228</f>
        <v>675</v>
      </c>
    </row>
    <row r="229" spans="1:13" ht="14.25">
      <c r="A229" s="46" t="s">
        <v>9</v>
      </c>
      <c r="B229" s="46" t="s">
        <v>1054</v>
      </c>
      <c r="C229" s="45">
        <v>2</v>
      </c>
      <c r="D229" s="45">
        <v>2</v>
      </c>
      <c r="E229" s="45">
        <v>105</v>
      </c>
      <c r="F229" s="45"/>
      <c r="G229" s="46" t="s">
        <v>7</v>
      </c>
      <c r="H229" s="46"/>
      <c r="I229" s="46" t="s">
        <v>62</v>
      </c>
      <c r="J229" s="46" t="s">
        <v>1053</v>
      </c>
      <c r="K229" s="45">
        <v>3100</v>
      </c>
      <c r="L229" s="44">
        <f>K229/E229</f>
        <v>29.523809523809526</v>
      </c>
      <c r="M229" s="44">
        <f>K229/C229</f>
        <v>1550</v>
      </c>
    </row>
    <row r="230" spans="1:13" ht="14.25">
      <c r="A230" s="46" t="s">
        <v>9</v>
      </c>
      <c r="B230" s="46" t="s">
        <v>1054</v>
      </c>
      <c r="C230" s="45">
        <v>4</v>
      </c>
      <c r="D230" s="45">
        <v>2</v>
      </c>
      <c r="E230" s="45">
        <v>89</v>
      </c>
      <c r="F230" s="45"/>
      <c r="G230" s="46" t="s">
        <v>7</v>
      </c>
      <c r="H230" s="46"/>
      <c r="I230" s="46"/>
      <c r="J230" s="46" t="s">
        <v>897</v>
      </c>
      <c r="K230" s="45">
        <v>3100</v>
      </c>
      <c r="L230" s="44">
        <f>K230/E230</f>
        <v>34.831460674157306</v>
      </c>
      <c r="M230" s="44">
        <f>K230/C230</f>
        <v>775</v>
      </c>
    </row>
    <row r="231" spans="1:13" ht="14.25">
      <c r="A231" s="46" t="s">
        <v>9</v>
      </c>
      <c r="B231" s="46" t="s">
        <v>1052</v>
      </c>
      <c r="C231" s="45">
        <v>2.5</v>
      </c>
      <c r="D231" s="45">
        <v>2</v>
      </c>
      <c r="E231" s="45">
        <v>90</v>
      </c>
      <c r="F231" s="45"/>
      <c r="G231" s="46" t="s">
        <v>7</v>
      </c>
      <c r="H231" s="46"/>
      <c r="I231" s="46" t="s">
        <v>62</v>
      </c>
      <c r="J231" s="46" t="s">
        <v>1053</v>
      </c>
      <c r="K231" s="45">
        <v>3600</v>
      </c>
      <c r="L231" s="44">
        <f>K231/E231</f>
        <v>40</v>
      </c>
      <c r="M231" s="44">
        <f>K231/C231</f>
        <v>1440</v>
      </c>
    </row>
    <row r="232" spans="1:13" ht="14.25">
      <c r="A232" s="46" t="s">
        <v>9</v>
      </c>
      <c r="B232" s="46" t="s">
        <v>1052</v>
      </c>
      <c r="C232" s="45">
        <v>1.5</v>
      </c>
      <c r="D232" s="45">
        <v>1</v>
      </c>
      <c r="E232" s="45">
        <v>100</v>
      </c>
      <c r="F232" s="45"/>
      <c r="G232" s="46" t="s">
        <v>7</v>
      </c>
      <c r="H232" s="46"/>
      <c r="I232" s="46"/>
      <c r="J232" s="46" t="s">
        <v>897</v>
      </c>
      <c r="K232" s="45">
        <v>2700</v>
      </c>
      <c r="L232" s="44">
        <f>K232/E232</f>
        <v>27</v>
      </c>
      <c r="M232" s="44">
        <f>K232/C232</f>
        <v>1800</v>
      </c>
    </row>
    <row r="233" spans="1:13" ht="14.25">
      <c r="A233" s="46" t="s">
        <v>9</v>
      </c>
      <c r="B233" s="46" t="s">
        <v>1052</v>
      </c>
      <c r="C233" s="45">
        <v>2.5</v>
      </c>
      <c r="D233" s="45">
        <v>2</v>
      </c>
      <c r="E233" s="45">
        <v>80</v>
      </c>
      <c r="F233" s="45"/>
      <c r="G233" s="46" t="s">
        <v>7</v>
      </c>
      <c r="H233" s="46"/>
      <c r="I233" s="46" t="s">
        <v>62</v>
      </c>
      <c r="J233" s="46" t="s">
        <v>492</v>
      </c>
      <c r="K233" s="45">
        <v>3100</v>
      </c>
      <c r="L233" s="44">
        <f>K233/E233</f>
        <v>38.75</v>
      </c>
      <c r="M233" s="44">
        <f>K233/C233</f>
        <v>1240</v>
      </c>
    </row>
    <row r="234" spans="1:13" ht="14.25">
      <c r="A234" s="46" t="s">
        <v>9</v>
      </c>
      <c r="B234" s="46" t="s">
        <v>1051</v>
      </c>
      <c r="C234" s="45">
        <v>6</v>
      </c>
      <c r="D234" s="45">
        <v>1</v>
      </c>
      <c r="E234" s="45">
        <v>120</v>
      </c>
      <c r="F234" s="45"/>
      <c r="G234" s="46" t="s">
        <v>7</v>
      </c>
      <c r="H234" s="46"/>
      <c r="I234" s="46" t="s">
        <v>62</v>
      </c>
      <c r="J234" s="46" t="s">
        <v>492</v>
      </c>
      <c r="K234" s="45">
        <v>3750</v>
      </c>
      <c r="L234" s="44">
        <f>K234/E234</f>
        <v>31.25</v>
      </c>
      <c r="M234" s="44">
        <f>K234/C234</f>
        <v>625</v>
      </c>
    </row>
    <row r="235" spans="1:13" ht="14.25">
      <c r="A235" s="46" t="s">
        <v>9</v>
      </c>
      <c r="B235" s="46" t="s">
        <v>1051</v>
      </c>
      <c r="C235" s="45">
        <v>18.2</v>
      </c>
      <c r="D235" s="45">
        <v>2</v>
      </c>
      <c r="E235" s="45">
        <v>220</v>
      </c>
      <c r="F235" s="45"/>
      <c r="G235" s="46" t="s">
        <v>7</v>
      </c>
      <c r="H235" s="46"/>
      <c r="I235" s="46" t="s">
        <v>62</v>
      </c>
      <c r="J235" s="46" t="s">
        <v>492</v>
      </c>
      <c r="K235" s="45">
        <v>12000</v>
      </c>
      <c r="L235" s="44">
        <f>K235/E235</f>
        <v>54.54545454545455</v>
      </c>
      <c r="M235" s="44">
        <f>K235/C235</f>
        <v>659.3406593406594</v>
      </c>
    </row>
    <row r="236" spans="1:13" ht="14.25">
      <c r="A236" s="46" t="s">
        <v>9</v>
      </c>
      <c r="B236" s="46" t="s">
        <v>1050</v>
      </c>
      <c r="C236" s="45">
        <v>6</v>
      </c>
      <c r="D236" s="45">
        <v>1</v>
      </c>
      <c r="E236" s="45">
        <v>53</v>
      </c>
      <c r="F236" s="45"/>
      <c r="G236" s="46" t="s">
        <v>7</v>
      </c>
      <c r="H236" s="46"/>
      <c r="I236" s="46" t="s">
        <v>62</v>
      </c>
      <c r="J236" s="46" t="s">
        <v>492</v>
      </c>
      <c r="K236" s="45">
        <v>1550</v>
      </c>
      <c r="L236" s="44">
        <f>K236/E236</f>
        <v>29.245283018867923</v>
      </c>
      <c r="M236" s="44">
        <f>K236/C236</f>
        <v>258.3333333333333</v>
      </c>
    </row>
    <row r="237" spans="1:13" ht="14.25">
      <c r="A237" s="46" t="s">
        <v>9</v>
      </c>
      <c r="B237" s="46" t="s">
        <v>1049</v>
      </c>
      <c r="C237" s="45">
        <v>2.5</v>
      </c>
      <c r="D237" s="45">
        <v>1.5</v>
      </c>
      <c r="E237" s="45">
        <v>80</v>
      </c>
      <c r="F237" s="45"/>
      <c r="G237" s="46" t="s">
        <v>7</v>
      </c>
      <c r="H237" s="46"/>
      <c r="I237" s="46"/>
      <c r="J237" s="46" t="s">
        <v>492</v>
      </c>
      <c r="K237" s="45">
        <v>2800</v>
      </c>
      <c r="L237" s="44">
        <f>K237/E237</f>
        <v>35</v>
      </c>
      <c r="M237" s="44">
        <f>K237/C237</f>
        <v>1120</v>
      </c>
    </row>
    <row r="238" spans="1:13" ht="14.25">
      <c r="A238" s="46" t="s">
        <v>9</v>
      </c>
      <c r="B238" s="46" t="s">
        <v>1048</v>
      </c>
      <c r="C238" s="45">
        <v>6</v>
      </c>
      <c r="D238" s="45">
        <v>1.5</v>
      </c>
      <c r="E238" s="45">
        <v>60</v>
      </c>
      <c r="F238" s="45"/>
      <c r="G238" s="46" t="s">
        <v>7</v>
      </c>
      <c r="H238" s="46"/>
      <c r="I238" s="46"/>
      <c r="J238" s="46" t="s">
        <v>492</v>
      </c>
      <c r="K238" s="45">
        <v>1600</v>
      </c>
      <c r="L238" s="44">
        <f>K238/E238</f>
        <v>26.666666666666668</v>
      </c>
      <c r="M238" s="44">
        <f>K238/C238</f>
        <v>266.6666666666667</v>
      </c>
    </row>
    <row r="239" spans="1:13" ht="14.25">
      <c r="A239" s="46" t="s">
        <v>9</v>
      </c>
      <c r="B239" s="46" t="s">
        <v>1048</v>
      </c>
      <c r="C239" s="45">
        <v>6</v>
      </c>
      <c r="D239" s="45">
        <v>1</v>
      </c>
      <c r="E239" s="45">
        <v>35</v>
      </c>
      <c r="F239" s="45"/>
      <c r="G239" s="46" t="s">
        <v>7</v>
      </c>
      <c r="H239" s="46"/>
      <c r="I239" s="46" t="s">
        <v>62</v>
      </c>
      <c r="J239" s="46" t="s">
        <v>492</v>
      </c>
      <c r="K239" s="45">
        <v>1700</v>
      </c>
      <c r="L239" s="44">
        <f>K239/E239</f>
        <v>48.57142857142857</v>
      </c>
      <c r="M239" s="44">
        <f>K239/C239</f>
        <v>283.3333333333333</v>
      </c>
    </row>
    <row r="240" spans="1:13" ht="14.25">
      <c r="A240" s="46" t="s">
        <v>9</v>
      </c>
      <c r="B240" s="46" t="s">
        <v>1048</v>
      </c>
      <c r="C240" s="45">
        <v>6</v>
      </c>
      <c r="D240" s="45">
        <v>1</v>
      </c>
      <c r="E240" s="45">
        <v>35</v>
      </c>
      <c r="F240" s="45"/>
      <c r="G240" s="46" t="s">
        <v>7</v>
      </c>
      <c r="H240" s="46"/>
      <c r="I240" s="46"/>
      <c r="J240" s="46" t="s">
        <v>492</v>
      </c>
      <c r="K240" s="45">
        <v>1700</v>
      </c>
      <c r="L240" s="44">
        <f>K240/E240</f>
        <v>48.57142857142857</v>
      </c>
      <c r="M240" s="44">
        <f>K240/C240</f>
        <v>283.3333333333333</v>
      </c>
    </row>
    <row r="241" spans="1:13" ht="14.25">
      <c r="A241" s="46" t="s">
        <v>9</v>
      </c>
      <c r="B241" s="46" t="s">
        <v>1047</v>
      </c>
      <c r="C241" s="45">
        <v>6</v>
      </c>
      <c r="D241" s="45">
        <v>1</v>
      </c>
      <c r="E241" s="45">
        <v>160</v>
      </c>
      <c r="F241" s="45"/>
      <c r="G241" s="46" t="s">
        <v>7</v>
      </c>
      <c r="H241" s="46"/>
      <c r="I241" s="46"/>
      <c r="J241" s="46" t="s">
        <v>897</v>
      </c>
      <c r="K241" s="45">
        <v>1350</v>
      </c>
      <c r="L241" s="44">
        <f>K241/E241</f>
        <v>8.4375</v>
      </c>
      <c r="M241" s="44">
        <f>K241/C241</f>
        <v>225</v>
      </c>
    </row>
    <row r="242" spans="1:13" ht="14.25">
      <c r="A242" s="46" t="s">
        <v>9</v>
      </c>
      <c r="B242" s="46" t="s">
        <v>1047</v>
      </c>
      <c r="C242" s="45">
        <v>6</v>
      </c>
      <c r="D242" s="45">
        <v>1</v>
      </c>
      <c r="E242" s="45">
        <v>122</v>
      </c>
      <c r="F242" s="45"/>
      <c r="G242" s="46" t="s">
        <v>7</v>
      </c>
      <c r="H242" s="46"/>
      <c r="I242" s="46" t="s">
        <v>62</v>
      </c>
      <c r="J242" s="46" t="s">
        <v>492</v>
      </c>
      <c r="K242" s="45">
        <v>2300</v>
      </c>
      <c r="L242" s="44">
        <f>K242/E242</f>
        <v>18.852459016393443</v>
      </c>
      <c r="M242" s="44">
        <f>K242/C242</f>
        <v>383.3333333333333</v>
      </c>
    </row>
    <row r="243" spans="1:13" ht="14.25">
      <c r="A243" s="46" t="s">
        <v>9</v>
      </c>
      <c r="B243" s="46" t="s">
        <v>1047</v>
      </c>
      <c r="C243" s="45">
        <v>3.5</v>
      </c>
      <c r="D243" s="45">
        <v>1</v>
      </c>
      <c r="E243" s="45">
        <v>50</v>
      </c>
      <c r="F243" s="45"/>
      <c r="G243" s="46" t="s">
        <v>7</v>
      </c>
      <c r="H243" s="46"/>
      <c r="I243" s="46" t="s">
        <v>62</v>
      </c>
      <c r="J243" s="46" t="s">
        <v>492</v>
      </c>
      <c r="K243" s="45">
        <v>2600</v>
      </c>
      <c r="L243" s="44">
        <f>K243/E243</f>
        <v>52</v>
      </c>
      <c r="M243" s="44">
        <f>K243/C243</f>
        <v>742.8571428571429</v>
      </c>
    </row>
    <row r="244" spans="1:13" ht="14.25">
      <c r="A244" s="46" t="s">
        <v>9</v>
      </c>
      <c r="B244" s="46" t="s">
        <v>1047</v>
      </c>
      <c r="C244" s="45">
        <v>6.3</v>
      </c>
      <c r="D244" s="45">
        <v>1</v>
      </c>
      <c r="E244" s="45">
        <v>85</v>
      </c>
      <c r="F244" s="45"/>
      <c r="G244" s="46" t="s">
        <v>7</v>
      </c>
      <c r="H244" s="46"/>
      <c r="I244" s="46" t="s">
        <v>62</v>
      </c>
      <c r="J244" s="46" t="s">
        <v>897</v>
      </c>
      <c r="K244" s="45">
        <v>3800</v>
      </c>
      <c r="L244" s="44">
        <f>K244/E244</f>
        <v>44.705882352941174</v>
      </c>
      <c r="M244" s="44">
        <f>K244/C244</f>
        <v>603.1746031746031</v>
      </c>
    </row>
    <row r="245" spans="1:13" ht="15">
      <c r="A245" s="43" t="s">
        <v>3</v>
      </c>
      <c r="B245" s="77"/>
      <c r="C245" s="76"/>
      <c r="D245" s="77"/>
      <c r="E245" s="76">
        <f>SUM(E199:E244)</f>
        <v>4893</v>
      </c>
      <c r="F245" s="76"/>
      <c r="G245" s="77"/>
      <c r="H245" s="77"/>
      <c r="I245" s="77"/>
      <c r="J245" s="77"/>
      <c r="K245" s="76">
        <f>SUM(K199:K244)</f>
        <v>204440</v>
      </c>
      <c r="L245" s="75">
        <f>K245/E245</f>
        <v>41.782137747802985</v>
      </c>
      <c r="M245" s="75" t="s">
        <v>708</v>
      </c>
    </row>
    <row r="246" spans="1:13" ht="15.75">
      <c r="A246" s="49" t="s">
        <v>1046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</row>
    <row r="247" spans="1:13" ht="25.5">
      <c r="A247" s="46" t="s">
        <v>9</v>
      </c>
      <c r="B247" s="46" t="s">
        <v>1045</v>
      </c>
      <c r="C247" s="45">
        <v>10</v>
      </c>
      <c r="D247" s="45">
        <v>1</v>
      </c>
      <c r="E247" s="45">
        <v>68</v>
      </c>
      <c r="F247" s="45">
        <v>42</v>
      </c>
      <c r="G247" s="46" t="s">
        <v>946</v>
      </c>
      <c r="H247" s="46" t="s">
        <v>945</v>
      </c>
      <c r="I247" s="46" t="s">
        <v>13</v>
      </c>
      <c r="J247" s="46" t="s">
        <v>241</v>
      </c>
      <c r="K247" s="45">
        <v>1500</v>
      </c>
      <c r="L247" s="44">
        <f>K247/E247</f>
        <v>22.058823529411764</v>
      </c>
      <c r="M247" s="44">
        <f>K247/C247</f>
        <v>150</v>
      </c>
    </row>
    <row r="248" spans="1:13" ht="25.5">
      <c r="A248" s="46" t="s">
        <v>9</v>
      </c>
      <c r="B248" s="46" t="s">
        <v>1044</v>
      </c>
      <c r="C248" s="45">
        <v>6</v>
      </c>
      <c r="D248" s="45">
        <v>2</v>
      </c>
      <c r="E248" s="45">
        <v>128</v>
      </c>
      <c r="F248" s="45">
        <v>86</v>
      </c>
      <c r="G248" s="46" t="s">
        <v>946</v>
      </c>
      <c r="H248" s="46" t="s">
        <v>6</v>
      </c>
      <c r="I248" s="46" t="s">
        <v>13</v>
      </c>
      <c r="J248" s="46" t="s">
        <v>729</v>
      </c>
      <c r="K248" s="45">
        <v>3500</v>
      </c>
      <c r="L248" s="44">
        <f>K248/E248</f>
        <v>27.34375</v>
      </c>
      <c r="M248" s="44">
        <f>K248/C248</f>
        <v>583.3333333333334</v>
      </c>
    </row>
    <row r="249" spans="1:13" ht="25.5">
      <c r="A249" s="46" t="s">
        <v>9</v>
      </c>
      <c r="B249" s="46" t="s">
        <v>1042</v>
      </c>
      <c r="C249" s="45">
        <v>4.8</v>
      </c>
      <c r="D249" s="45">
        <v>1</v>
      </c>
      <c r="E249" s="45">
        <v>126</v>
      </c>
      <c r="F249" s="45">
        <v>86</v>
      </c>
      <c r="G249" s="46" t="s">
        <v>946</v>
      </c>
      <c r="H249" s="46" t="s">
        <v>979</v>
      </c>
      <c r="I249" s="46" t="s">
        <v>13</v>
      </c>
      <c r="J249" s="46" t="s">
        <v>241</v>
      </c>
      <c r="K249" s="45">
        <v>2000</v>
      </c>
      <c r="L249" s="44">
        <f>K249/E249</f>
        <v>15.873015873015873</v>
      </c>
      <c r="M249" s="44">
        <f>K249/C249</f>
        <v>416.6666666666667</v>
      </c>
    </row>
    <row r="250" spans="1:13" ht="25.5">
      <c r="A250" s="46" t="s">
        <v>9</v>
      </c>
      <c r="B250" s="46" t="s">
        <v>1042</v>
      </c>
      <c r="C250" s="45">
        <v>6</v>
      </c>
      <c r="D250" s="45">
        <v>1</v>
      </c>
      <c r="E250" s="45">
        <v>46</v>
      </c>
      <c r="F250" s="45">
        <v>32</v>
      </c>
      <c r="G250" s="46" t="s">
        <v>946</v>
      </c>
      <c r="H250" s="46" t="s">
        <v>1043</v>
      </c>
      <c r="I250" s="46"/>
      <c r="J250" s="46" t="s">
        <v>241</v>
      </c>
      <c r="K250" s="45">
        <v>1000</v>
      </c>
      <c r="L250" s="44">
        <f>K250/E250</f>
        <v>21.73913043478261</v>
      </c>
      <c r="M250" s="44">
        <f>K250/C250</f>
        <v>166.66666666666666</v>
      </c>
    </row>
    <row r="251" spans="1:13" ht="25.5">
      <c r="A251" s="46" t="s">
        <v>9</v>
      </c>
      <c r="B251" s="46" t="s">
        <v>1042</v>
      </c>
      <c r="C251" s="45">
        <v>6</v>
      </c>
      <c r="D251" s="45">
        <v>1</v>
      </c>
      <c r="E251" s="45">
        <v>56</v>
      </c>
      <c r="F251" s="45">
        <v>38</v>
      </c>
      <c r="G251" s="46" t="s">
        <v>960</v>
      </c>
      <c r="H251" s="46" t="s">
        <v>6</v>
      </c>
      <c r="I251" s="46" t="s">
        <v>117</v>
      </c>
      <c r="J251" s="46" t="s">
        <v>988</v>
      </c>
      <c r="K251" s="45">
        <v>2500</v>
      </c>
      <c r="L251" s="44">
        <f>K251/E251</f>
        <v>44.642857142857146</v>
      </c>
      <c r="M251" s="44">
        <f>K251/C251</f>
        <v>416.6666666666667</v>
      </c>
    </row>
    <row r="252" spans="1:13" ht="25.5">
      <c r="A252" s="46" t="s">
        <v>9</v>
      </c>
      <c r="B252" s="46" t="s">
        <v>1042</v>
      </c>
      <c r="C252" s="45">
        <v>8</v>
      </c>
      <c r="D252" s="45">
        <v>1</v>
      </c>
      <c r="E252" s="45">
        <v>48</v>
      </c>
      <c r="F252" s="45">
        <v>38</v>
      </c>
      <c r="G252" s="46" t="s">
        <v>960</v>
      </c>
      <c r="H252" s="46" t="s">
        <v>945</v>
      </c>
      <c r="I252" s="46"/>
      <c r="J252" s="46"/>
      <c r="K252" s="45">
        <v>800</v>
      </c>
      <c r="L252" s="44">
        <f>K252/E252</f>
        <v>16.666666666666668</v>
      </c>
      <c r="M252" s="44">
        <f>K252/C252</f>
        <v>100</v>
      </c>
    </row>
    <row r="253" spans="1:13" ht="25.5">
      <c r="A253" s="46" t="s">
        <v>9</v>
      </c>
      <c r="B253" s="46" t="s">
        <v>1042</v>
      </c>
      <c r="C253" s="45">
        <v>3</v>
      </c>
      <c r="D253" s="45">
        <v>1.5</v>
      </c>
      <c r="E253" s="45">
        <v>125</v>
      </c>
      <c r="F253" s="45">
        <v>80</v>
      </c>
      <c r="G253" s="46" t="s">
        <v>960</v>
      </c>
      <c r="H253" s="46" t="s">
        <v>6</v>
      </c>
      <c r="I253" s="46"/>
      <c r="J253" s="46" t="s">
        <v>729</v>
      </c>
      <c r="K253" s="45">
        <v>4000</v>
      </c>
      <c r="L253" s="44">
        <f>K253/E253</f>
        <v>32</v>
      </c>
      <c r="M253" s="44">
        <f>K253/C253</f>
        <v>1333.3333333333333</v>
      </c>
    </row>
    <row r="254" spans="1:13" ht="25.5">
      <c r="A254" s="46" t="s">
        <v>9</v>
      </c>
      <c r="B254" s="46" t="s">
        <v>1042</v>
      </c>
      <c r="C254" s="45">
        <v>3</v>
      </c>
      <c r="D254" s="45">
        <v>2</v>
      </c>
      <c r="E254" s="45">
        <v>128</v>
      </c>
      <c r="F254" s="45">
        <v>86</v>
      </c>
      <c r="G254" s="46" t="s">
        <v>946</v>
      </c>
      <c r="H254" s="46" t="s">
        <v>6</v>
      </c>
      <c r="I254" s="46" t="s">
        <v>13</v>
      </c>
      <c r="J254" s="46" t="s">
        <v>729</v>
      </c>
      <c r="K254" s="45">
        <v>3500</v>
      </c>
      <c r="L254" s="44">
        <f>K254/E254</f>
        <v>27.34375</v>
      </c>
      <c r="M254" s="44">
        <f>K254/C254</f>
        <v>1166.6666666666667</v>
      </c>
    </row>
    <row r="255" spans="1:13" ht="25.5">
      <c r="A255" s="46" t="s">
        <v>9</v>
      </c>
      <c r="B255" s="46" t="s">
        <v>1041</v>
      </c>
      <c r="C255" s="45">
        <v>10</v>
      </c>
      <c r="D255" s="45">
        <v>2</v>
      </c>
      <c r="E255" s="45">
        <v>210</v>
      </c>
      <c r="F255" s="45">
        <v>100</v>
      </c>
      <c r="G255" s="46" t="s">
        <v>946</v>
      </c>
      <c r="H255" s="46" t="s">
        <v>6</v>
      </c>
      <c r="I255" s="46" t="s">
        <v>31</v>
      </c>
      <c r="J255" s="46" t="s">
        <v>729</v>
      </c>
      <c r="K255" s="45">
        <v>5000</v>
      </c>
      <c r="L255" s="44">
        <f>K255/E255</f>
        <v>23.80952380952381</v>
      </c>
      <c r="M255" s="44">
        <f>K255/C255</f>
        <v>500</v>
      </c>
    </row>
    <row r="256" spans="1:13" ht="25.5">
      <c r="A256" s="46" t="s">
        <v>9</v>
      </c>
      <c r="B256" s="46" t="s">
        <v>1040</v>
      </c>
      <c r="C256" s="45">
        <v>10</v>
      </c>
      <c r="D256" s="45">
        <v>1</v>
      </c>
      <c r="E256" s="45">
        <v>78</v>
      </c>
      <c r="F256" s="45">
        <v>52</v>
      </c>
      <c r="G256" s="46" t="s">
        <v>946</v>
      </c>
      <c r="H256" s="46" t="s">
        <v>999</v>
      </c>
      <c r="I256" s="46" t="s">
        <v>31</v>
      </c>
      <c r="J256" s="46" t="s">
        <v>241</v>
      </c>
      <c r="K256" s="45">
        <v>1800</v>
      </c>
      <c r="L256" s="44">
        <f>K256/E256</f>
        <v>23.076923076923077</v>
      </c>
      <c r="M256" s="44">
        <f>K256/C256</f>
        <v>180</v>
      </c>
    </row>
    <row r="257" spans="1:13" ht="25.5">
      <c r="A257" s="46" t="s">
        <v>9</v>
      </c>
      <c r="B257" s="46" t="s">
        <v>1039</v>
      </c>
      <c r="C257" s="45">
        <v>6</v>
      </c>
      <c r="D257" s="45">
        <v>2</v>
      </c>
      <c r="E257" s="45">
        <v>168</v>
      </c>
      <c r="F257" s="45">
        <v>82</v>
      </c>
      <c r="G257" s="46" t="s">
        <v>47</v>
      </c>
      <c r="H257" s="46" t="s">
        <v>6</v>
      </c>
      <c r="I257" s="46" t="s">
        <v>955</v>
      </c>
      <c r="J257" s="46" t="s">
        <v>729</v>
      </c>
      <c r="K257" s="45">
        <v>5500</v>
      </c>
      <c r="L257" s="44">
        <f>K257/E257</f>
        <v>32.73809523809524</v>
      </c>
      <c r="M257" s="44">
        <f>K257/C257</f>
        <v>916.6666666666666</v>
      </c>
    </row>
    <row r="258" spans="1:13" ht="14.25">
      <c r="A258" s="46" t="s">
        <v>9</v>
      </c>
      <c r="B258" s="46" t="s">
        <v>1038</v>
      </c>
      <c r="C258" s="45">
        <v>6</v>
      </c>
      <c r="D258" s="45">
        <v>1</v>
      </c>
      <c r="E258" s="45">
        <v>82</v>
      </c>
      <c r="F258" s="45">
        <v>56</v>
      </c>
      <c r="G258" s="46" t="s">
        <v>946</v>
      </c>
      <c r="H258" s="46" t="s">
        <v>6</v>
      </c>
      <c r="I258" s="46" t="s">
        <v>56</v>
      </c>
      <c r="J258" s="46" t="s">
        <v>983</v>
      </c>
      <c r="K258" s="45">
        <v>3200</v>
      </c>
      <c r="L258" s="44">
        <f>K258/E258</f>
        <v>39.02439024390244</v>
      </c>
      <c r="M258" s="44">
        <f>K258/C258</f>
        <v>533.3333333333334</v>
      </c>
    </row>
    <row r="259" spans="1:13" ht="25.5">
      <c r="A259" s="46" t="s">
        <v>9</v>
      </c>
      <c r="B259" s="46" t="s">
        <v>1037</v>
      </c>
      <c r="C259" s="45">
        <v>4.7</v>
      </c>
      <c r="D259" s="45">
        <v>2</v>
      </c>
      <c r="E259" s="45">
        <v>186</v>
      </c>
      <c r="F259" s="45">
        <v>78</v>
      </c>
      <c r="G259" s="46" t="s">
        <v>47</v>
      </c>
      <c r="H259" s="46" t="s">
        <v>6</v>
      </c>
      <c r="I259" s="46" t="s">
        <v>66</v>
      </c>
      <c r="J259" s="46" t="s">
        <v>1016</v>
      </c>
      <c r="K259" s="45">
        <v>3400</v>
      </c>
      <c r="L259" s="44">
        <f>K259/E259</f>
        <v>18.27956989247312</v>
      </c>
      <c r="M259" s="44">
        <f>K259/C259</f>
        <v>723.4042553191489</v>
      </c>
    </row>
    <row r="260" spans="1:13" ht="25.5">
      <c r="A260" s="46" t="s">
        <v>9</v>
      </c>
      <c r="B260" s="46" t="s">
        <v>1037</v>
      </c>
      <c r="C260" s="45">
        <v>6</v>
      </c>
      <c r="D260" s="45">
        <v>2</v>
      </c>
      <c r="E260" s="45">
        <v>122</v>
      </c>
      <c r="F260" s="45">
        <v>72</v>
      </c>
      <c r="G260" s="46" t="s">
        <v>47</v>
      </c>
      <c r="H260" s="46" t="s">
        <v>6</v>
      </c>
      <c r="I260" s="46"/>
      <c r="J260" s="46" t="s">
        <v>729</v>
      </c>
      <c r="K260" s="45">
        <v>3000</v>
      </c>
      <c r="L260" s="44">
        <f>K260/E260</f>
        <v>24.59016393442623</v>
      </c>
      <c r="M260" s="44">
        <f>K260/C260</f>
        <v>500</v>
      </c>
    </row>
    <row r="261" spans="1:13" ht="25.5">
      <c r="A261" s="46" t="s">
        <v>9</v>
      </c>
      <c r="B261" s="46" t="s">
        <v>1036</v>
      </c>
      <c r="C261" s="45">
        <v>10</v>
      </c>
      <c r="D261" s="45">
        <v>1</v>
      </c>
      <c r="E261" s="45">
        <v>72</v>
      </c>
      <c r="F261" s="45">
        <v>48</v>
      </c>
      <c r="G261" s="46" t="s">
        <v>946</v>
      </c>
      <c r="H261" s="46" t="s">
        <v>6</v>
      </c>
      <c r="I261" s="46" t="s">
        <v>13</v>
      </c>
      <c r="J261" s="46" t="s">
        <v>729</v>
      </c>
      <c r="K261" s="45">
        <v>2500</v>
      </c>
      <c r="L261" s="44">
        <f>K261/E261</f>
        <v>34.72222222222222</v>
      </c>
      <c r="M261" s="44">
        <f>K261/C261</f>
        <v>250</v>
      </c>
    </row>
    <row r="262" spans="1:13" ht="25.5">
      <c r="A262" s="46" t="s">
        <v>9</v>
      </c>
      <c r="B262" s="46" t="s">
        <v>1036</v>
      </c>
      <c r="C262" s="45">
        <v>8</v>
      </c>
      <c r="D262" s="45">
        <v>1</v>
      </c>
      <c r="E262" s="45">
        <v>120</v>
      </c>
      <c r="F262" s="45">
        <v>80</v>
      </c>
      <c r="G262" s="46" t="s">
        <v>7</v>
      </c>
      <c r="H262" s="46" t="s">
        <v>6</v>
      </c>
      <c r="I262" s="46" t="s">
        <v>31</v>
      </c>
      <c r="J262" s="46" t="s">
        <v>729</v>
      </c>
      <c r="K262" s="45">
        <v>2500</v>
      </c>
      <c r="L262" s="44">
        <f>K262/E262</f>
        <v>20.833333333333332</v>
      </c>
      <c r="M262" s="44">
        <f>K262/C262</f>
        <v>312.5</v>
      </c>
    </row>
    <row r="263" spans="1:13" ht="25.5">
      <c r="A263" s="46" t="s">
        <v>9</v>
      </c>
      <c r="B263" s="46" t="s">
        <v>1035</v>
      </c>
      <c r="C263" s="45">
        <v>6</v>
      </c>
      <c r="D263" s="45">
        <v>1</v>
      </c>
      <c r="E263" s="45">
        <v>96</v>
      </c>
      <c r="F263" s="45">
        <v>52</v>
      </c>
      <c r="G263" s="46" t="s">
        <v>946</v>
      </c>
      <c r="H263" s="46" t="s">
        <v>6</v>
      </c>
      <c r="I263" s="46" t="s">
        <v>13</v>
      </c>
      <c r="J263" s="46" t="s">
        <v>729</v>
      </c>
      <c r="K263" s="45">
        <v>2500</v>
      </c>
      <c r="L263" s="44">
        <f>K263/E263</f>
        <v>26.041666666666668</v>
      </c>
      <c r="M263" s="44">
        <f>K263/C263</f>
        <v>416.6666666666667</v>
      </c>
    </row>
    <row r="264" spans="1:13" ht="25.5">
      <c r="A264" s="46" t="s">
        <v>9</v>
      </c>
      <c r="B264" s="46" t="s">
        <v>1035</v>
      </c>
      <c r="C264" s="45">
        <v>10</v>
      </c>
      <c r="D264" s="45">
        <v>1</v>
      </c>
      <c r="E264" s="45">
        <v>78</v>
      </c>
      <c r="F264" s="45">
        <v>52</v>
      </c>
      <c r="G264" s="46" t="s">
        <v>946</v>
      </c>
      <c r="H264" s="46" t="s">
        <v>999</v>
      </c>
      <c r="I264" s="46" t="s">
        <v>31</v>
      </c>
      <c r="J264" s="46" t="s">
        <v>241</v>
      </c>
      <c r="K264" s="45">
        <v>3000</v>
      </c>
      <c r="L264" s="44">
        <f>K264/E264</f>
        <v>38.46153846153846</v>
      </c>
      <c r="M264" s="44">
        <f>K264/C264</f>
        <v>300</v>
      </c>
    </row>
    <row r="265" spans="1:13" ht="25.5">
      <c r="A265" s="46" t="s">
        <v>9</v>
      </c>
      <c r="B265" s="46" t="s">
        <v>1035</v>
      </c>
      <c r="C265" s="45">
        <v>8</v>
      </c>
      <c r="D265" s="45">
        <v>1</v>
      </c>
      <c r="E265" s="45">
        <v>88</v>
      </c>
      <c r="F265" s="45">
        <v>48</v>
      </c>
      <c r="G265" s="46" t="s">
        <v>960</v>
      </c>
      <c r="H265" s="46" t="s">
        <v>6</v>
      </c>
      <c r="I265" s="46" t="s">
        <v>13</v>
      </c>
      <c r="J265" s="46" t="s">
        <v>729</v>
      </c>
      <c r="K265" s="45">
        <v>2500</v>
      </c>
      <c r="L265" s="44">
        <f>K265/E265</f>
        <v>28.40909090909091</v>
      </c>
      <c r="M265" s="44">
        <f>K265/C265</f>
        <v>312.5</v>
      </c>
    </row>
    <row r="266" spans="1:13" ht="25.5">
      <c r="A266" s="46" t="s">
        <v>9</v>
      </c>
      <c r="B266" s="46" t="s">
        <v>1034</v>
      </c>
      <c r="C266" s="45">
        <v>6</v>
      </c>
      <c r="D266" s="45">
        <v>1</v>
      </c>
      <c r="E266" s="45">
        <v>52</v>
      </c>
      <c r="F266" s="45">
        <v>36</v>
      </c>
      <c r="G266" s="46" t="s">
        <v>47</v>
      </c>
      <c r="H266" s="46" t="s">
        <v>25</v>
      </c>
      <c r="I266" s="46"/>
      <c r="J266" s="46" t="s">
        <v>241</v>
      </c>
      <c r="K266" s="45">
        <v>1250</v>
      </c>
      <c r="L266" s="44">
        <f>K266/E266</f>
        <v>24.03846153846154</v>
      </c>
      <c r="M266" s="44">
        <f>K266/C266</f>
        <v>208.33333333333334</v>
      </c>
    </row>
    <row r="267" spans="1:13" ht="25.5">
      <c r="A267" s="46" t="s">
        <v>9</v>
      </c>
      <c r="B267" s="46" t="s">
        <v>1034</v>
      </c>
      <c r="C267" s="45">
        <v>10</v>
      </c>
      <c r="D267" s="45">
        <v>1</v>
      </c>
      <c r="E267" s="45">
        <v>78</v>
      </c>
      <c r="F267" s="45">
        <v>52</v>
      </c>
      <c r="G267" s="46" t="s">
        <v>946</v>
      </c>
      <c r="H267" s="46" t="s">
        <v>999</v>
      </c>
      <c r="I267" s="46" t="s">
        <v>31</v>
      </c>
      <c r="J267" s="46" t="s">
        <v>241</v>
      </c>
      <c r="K267" s="45">
        <v>2100</v>
      </c>
      <c r="L267" s="44">
        <f>K267/E267</f>
        <v>26.923076923076923</v>
      </c>
      <c r="M267" s="44">
        <f>K267/C267</f>
        <v>210</v>
      </c>
    </row>
    <row r="268" spans="1:13" ht="25.5">
      <c r="A268" s="46" t="s">
        <v>9</v>
      </c>
      <c r="B268" s="46" t="s">
        <v>1034</v>
      </c>
      <c r="C268" s="45">
        <v>5</v>
      </c>
      <c r="D268" s="45">
        <v>1</v>
      </c>
      <c r="E268" s="45">
        <v>54</v>
      </c>
      <c r="F268" s="45">
        <v>38</v>
      </c>
      <c r="G268" s="46" t="s">
        <v>946</v>
      </c>
      <c r="H268" s="46" t="s">
        <v>25</v>
      </c>
      <c r="I268" s="46" t="s">
        <v>128</v>
      </c>
      <c r="J268" s="46" t="s">
        <v>241</v>
      </c>
      <c r="K268" s="45">
        <v>2000</v>
      </c>
      <c r="L268" s="44">
        <f>K268/E268</f>
        <v>37.03703703703704</v>
      </c>
      <c r="M268" s="44">
        <f>K268/C268</f>
        <v>400</v>
      </c>
    </row>
    <row r="269" spans="1:13" ht="25.5">
      <c r="A269" s="46" t="s">
        <v>9</v>
      </c>
      <c r="B269" s="46" t="s">
        <v>1033</v>
      </c>
      <c r="C269" s="45">
        <v>10</v>
      </c>
      <c r="D269" s="45">
        <v>1</v>
      </c>
      <c r="E269" s="45">
        <v>106</v>
      </c>
      <c r="F269" s="45">
        <v>76</v>
      </c>
      <c r="G269" s="46" t="s">
        <v>47</v>
      </c>
      <c r="H269" s="46" t="s">
        <v>6</v>
      </c>
      <c r="I269" s="46" t="s">
        <v>13</v>
      </c>
      <c r="J269" s="46" t="s">
        <v>1016</v>
      </c>
      <c r="K269" s="45">
        <v>5500</v>
      </c>
      <c r="L269" s="44">
        <f>K269/E269</f>
        <v>51.886792452830186</v>
      </c>
      <c r="M269" s="44">
        <f>K269/C269</f>
        <v>550</v>
      </c>
    </row>
    <row r="270" spans="1:13" ht="25.5">
      <c r="A270" s="46" t="s">
        <v>9</v>
      </c>
      <c r="B270" s="46" t="s">
        <v>1032</v>
      </c>
      <c r="C270" s="45">
        <v>4</v>
      </c>
      <c r="D270" s="45">
        <v>1</v>
      </c>
      <c r="E270" s="45">
        <v>72</v>
      </c>
      <c r="F270" s="45">
        <v>48</v>
      </c>
      <c r="G270" s="46" t="s">
        <v>960</v>
      </c>
      <c r="H270" s="46" t="s">
        <v>6</v>
      </c>
      <c r="I270" s="46"/>
      <c r="J270" s="46" t="s">
        <v>241</v>
      </c>
      <c r="K270" s="45">
        <v>1100</v>
      </c>
      <c r="L270" s="44">
        <f>K270/E270</f>
        <v>15.277777777777779</v>
      </c>
      <c r="M270" s="44">
        <f>K270/C270</f>
        <v>275</v>
      </c>
    </row>
    <row r="271" spans="1:13" ht="25.5">
      <c r="A271" s="46" t="s">
        <v>9</v>
      </c>
      <c r="B271" s="46" t="s">
        <v>1031</v>
      </c>
      <c r="C271" s="45">
        <v>6</v>
      </c>
      <c r="D271" s="45">
        <v>1</v>
      </c>
      <c r="E271" s="45">
        <v>72</v>
      </c>
      <c r="F271" s="45">
        <v>48</v>
      </c>
      <c r="G271" s="46" t="s">
        <v>946</v>
      </c>
      <c r="H271" s="46" t="s">
        <v>6</v>
      </c>
      <c r="I271" s="46" t="s">
        <v>97</v>
      </c>
      <c r="J271" s="46" t="s">
        <v>729</v>
      </c>
      <c r="K271" s="45">
        <v>2500</v>
      </c>
      <c r="L271" s="44">
        <f>K271/E271</f>
        <v>34.72222222222222</v>
      </c>
      <c r="M271" s="44">
        <f>K271/C271</f>
        <v>416.6666666666667</v>
      </c>
    </row>
    <row r="272" spans="1:13" ht="25.5">
      <c r="A272" s="46" t="s">
        <v>9</v>
      </c>
      <c r="B272" s="46" t="s">
        <v>1030</v>
      </c>
      <c r="C272" s="45">
        <v>6</v>
      </c>
      <c r="D272" s="45">
        <v>1</v>
      </c>
      <c r="E272" s="45">
        <v>72</v>
      </c>
      <c r="F272" s="45">
        <v>48</v>
      </c>
      <c r="G272" s="46" t="s">
        <v>946</v>
      </c>
      <c r="H272" s="46" t="s">
        <v>6</v>
      </c>
      <c r="I272" s="46" t="s">
        <v>10</v>
      </c>
      <c r="J272" s="46" t="s">
        <v>729</v>
      </c>
      <c r="K272" s="45">
        <v>2300</v>
      </c>
      <c r="L272" s="44">
        <f>K272/E272</f>
        <v>31.944444444444443</v>
      </c>
      <c r="M272" s="44">
        <f>K272/C272</f>
        <v>383.3333333333333</v>
      </c>
    </row>
    <row r="273" spans="1:13" ht="25.5">
      <c r="A273" s="46" t="s">
        <v>9</v>
      </c>
      <c r="B273" s="46" t="s">
        <v>1030</v>
      </c>
      <c r="C273" s="45">
        <v>13</v>
      </c>
      <c r="D273" s="45">
        <v>1</v>
      </c>
      <c r="E273" s="45">
        <v>86</v>
      </c>
      <c r="F273" s="45">
        <v>52</v>
      </c>
      <c r="G273" s="46" t="s">
        <v>946</v>
      </c>
      <c r="H273" s="46" t="s">
        <v>6</v>
      </c>
      <c r="I273" s="46" t="s">
        <v>13</v>
      </c>
      <c r="J273" s="46" t="s">
        <v>729</v>
      </c>
      <c r="K273" s="45">
        <v>2500</v>
      </c>
      <c r="L273" s="44">
        <f>K273/E273</f>
        <v>29.069767441860463</v>
      </c>
      <c r="M273" s="44">
        <f>K273/C273</f>
        <v>192.30769230769232</v>
      </c>
    </row>
    <row r="274" spans="1:13" ht="25.5">
      <c r="A274" s="46" t="s">
        <v>9</v>
      </c>
      <c r="B274" s="46" t="s">
        <v>1030</v>
      </c>
      <c r="C274" s="45">
        <v>10</v>
      </c>
      <c r="D274" s="45">
        <v>1</v>
      </c>
      <c r="E274" s="45">
        <v>86</v>
      </c>
      <c r="F274" s="45">
        <v>52</v>
      </c>
      <c r="G274" s="46" t="s">
        <v>953</v>
      </c>
      <c r="H274" s="46" t="s">
        <v>945</v>
      </c>
      <c r="I274" s="46" t="s">
        <v>13</v>
      </c>
      <c r="J274" s="46" t="s">
        <v>241</v>
      </c>
      <c r="K274" s="45">
        <v>2000</v>
      </c>
      <c r="L274" s="44">
        <f>K274/E274</f>
        <v>23.25581395348837</v>
      </c>
      <c r="M274" s="44">
        <f>K274/C274</f>
        <v>200</v>
      </c>
    </row>
    <row r="275" spans="1:13" ht="25.5">
      <c r="A275" s="46" t="s">
        <v>9</v>
      </c>
      <c r="B275" s="46" t="s">
        <v>1030</v>
      </c>
      <c r="C275" s="45">
        <v>13</v>
      </c>
      <c r="D275" s="45">
        <v>1</v>
      </c>
      <c r="E275" s="45">
        <v>58</v>
      </c>
      <c r="F275" s="45">
        <v>48</v>
      </c>
      <c r="G275" s="46" t="s">
        <v>960</v>
      </c>
      <c r="H275" s="46" t="s">
        <v>6</v>
      </c>
      <c r="I275" s="46" t="s">
        <v>117</v>
      </c>
      <c r="J275" s="46" t="s">
        <v>241</v>
      </c>
      <c r="K275" s="45">
        <v>1800</v>
      </c>
      <c r="L275" s="44">
        <f>K275/E275</f>
        <v>31.03448275862069</v>
      </c>
      <c r="M275" s="44">
        <f>K275/C275</f>
        <v>138.46153846153845</v>
      </c>
    </row>
    <row r="276" spans="1:13" ht="25.5">
      <c r="A276" s="46" t="s">
        <v>9</v>
      </c>
      <c r="B276" s="46" t="s">
        <v>1030</v>
      </c>
      <c r="C276" s="45">
        <v>10</v>
      </c>
      <c r="D276" s="45">
        <v>1</v>
      </c>
      <c r="E276" s="45">
        <v>78</v>
      </c>
      <c r="F276" s="45">
        <v>46</v>
      </c>
      <c r="G276" s="46" t="s">
        <v>960</v>
      </c>
      <c r="H276" s="46" t="s">
        <v>6</v>
      </c>
      <c r="I276" s="46" t="s">
        <v>920</v>
      </c>
      <c r="J276" s="46" t="s">
        <v>729</v>
      </c>
      <c r="K276" s="45">
        <v>2500</v>
      </c>
      <c r="L276" s="44">
        <f>K276/E276</f>
        <v>32.05128205128205</v>
      </c>
      <c r="M276" s="44">
        <f>K276/C276</f>
        <v>250</v>
      </c>
    </row>
    <row r="277" spans="1:13" ht="25.5">
      <c r="A277" s="46" t="s">
        <v>9</v>
      </c>
      <c r="B277" s="46" t="s">
        <v>1030</v>
      </c>
      <c r="C277" s="45">
        <v>10</v>
      </c>
      <c r="D277" s="45">
        <v>1</v>
      </c>
      <c r="E277" s="45">
        <v>86</v>
      </c>
      <c r="F277" s="45">
        <v>52</v>
      </c>
      <c r="G277" s="46" t="s">
        <v>953</v>
      </c>
      <c r="H277" s="46" t="s">
        <v>945</v>
      </c>
      <c r="I277" s="46" t="s">
        <v>13</v>
      </c>
      <c r="J277" s="46" t="s">
        <v>241</v>
      </c>
      <c r="K277" s="45">
        <v>1300</v>
      </c>
      <c r="L277" s="44">
        <f>K277/E277</f>
        <v>15.116279069767442</v>
      </c>
      <c r="M277" s="44">
        <f>K277/C277</f>
        <v>130</v>
      </c>
    </row>
    <row r="278" spans="1:13" ht="25.5">
      <c r="A278" s="46" t="s">
        <v>9</v>
      </c>
      <c r="B278" s="46" t="s">
        <v>1029</v>
      </c>
      <c r="C278" s="45">
        <v>13</v>
      </c>
      <c r="D278" s="45">
        <v>1</v>
      </c>
      <c r="E278" s="45">
        <v>92</v>
      </c>
      <c r="F278" s="45">
        <v>48</v>
      </c>
      <c r="G278" s="46" t="s">
        <v>960</v>
      </c>
      <c r="H278" s="46" t="s">
        <v>6</v>
      </c>
      <c r="I278" s="46"/>
      <c r="J278" s="46" t="s">
        <v>729</v>
      </c>
      <c r="K278" s="45">
        <v>3000</v>
      </c>
      <c r="L278" s="44">
        <f>K278/E278</f>
        <v>32.608695652173914</v>
      </c>
      <c r="M278" s="44">
        <f>K278/C278</f>
        <v>230.76923076923077</v>
      </c>
    </row>
    <row r="279" spans="1:13" ht="25.5">
      <c r="A279" s="46" t="s">
        <v>9</v>
      </c>
      <c r="B279" s="46" t="s">
        <v>1028</v>
      </c>
      <c r="C279" s="45">
        <v>6</v>
      </c>
      <c r="D279" s="45">
        <v>1</v>
      </c>
      <c r="E279" s="45">
        <v>72</v>
      </c>
      <c r="F279" s="45">
        <v>46</v>
      </c>
      <c r="G279" s="46" t="s">
        <v>946</v>
      </c>
      <c r="H279" s="46" t="s">
        <v>945</v>
      </c>
      <c r="I279" s="46" t="s">
        <v>36</v>
      </c>
      <c r="J279" s="46" t="s">
        <v>241</v>
      </c>
      <c r="K279" s="45">
        <v>1800</v>
      </c>
      <c r="L279" s="44">
        <f>K279/E279</f>
        <v>25</v>
      </c>
      <c r="M279" s="44">
        <f>K279/C279</f>
        <v>300</v>
      </c>
    </row>
    <row r="280" spans="1:13" ht="25.5">
      <c r="A280" s="46" t="s">
        <v>9</v>
      </c>
      <c r="B280" s="46" t="s">
        <v>1028</v>
      </c>
      <c r="C280" s="45">
        <v>10</v>
      </c>
      <c r="D280" s="45">
        <v>1</v>
      </c>
      <c r="E280" s="45">
        <v>82</v>
      </c>
      <c r="F280" s="45">
        <v>52</v>
      </c>
      <c r="G280" s="46" t="s">
        <v>953</v>
      </c>
      <c r="H280" s="46" t="s">
        <v>6</v>
      </c>
      <c r="I280" s="46" t="s">
        <v>10</v>
      </c>
      <c r="J280" s="46" t="s">
        <v>241</v>
      </c>
      <c r="K280" s="45">
        <v>2500</v>
      </c>
      <c r="L280" s="44">
        <f>K280/E280</f>
        <v>30.48780487804878</v>
      </c>
      <c r="M280" s="44">
        <f>K280/C280</f>
        <v>250</v>
      </c>
    </row>
    <row r="281" spans="1:13" ht="25.5">
      <c r="A281" s="46" t="s">
        <v>9</v>
      </c>
      <c r="B281" s="46" t="s">
        <v>1027</v>
      </c>
      <c r="C281" s="45">
        <v>6</v>
      </c>
      <c r="D281" s="45">
        <v>1</v>
      </c>
      <c r="E281" s="45">
        <v>58</v>
      </c>
      <c r="F281" s="45">
        <v>46</v>
      </c>
      <c r="G281" s="46" t="s">
        <v>960</v>
      </c>
      <c r="H281" s="46" t="s">
        <v>945</v>
      </c>
      <c r="I281" s="46" t="s">
        <v>95</v>
      </c>
      <c r="J281" s="46" t="s">
        <v>241</v>
      </c>
      <c r="K281" s="45">
        <v>1500</v>
      </c>
      <c r="L281" s="44">
        <f>K281/E281</f>
        <v>25.862068965517242</v>
      </c>
      <c r="M281" s="44">
        <f>K281/C281</f>
        <v>250</v>
      </c>
    </row>
    <row r="282" spans="1:13" ht="25.5">
      <c r="A282" s="46" t="s">
        <v>9</v>
      </c>
      <c r="B282" s="46" t="s">
        <v>1026</v>
      </c>
      <c r="C282" s="45">
        <v>6</v>
      </c>
      <c r="D282" s="45">
        <v>1</v>
      </c>
      <c r="E282" s="45">
        <v>82</v>
      </c>
      <c r="F282" s="45">
        <v>46</v>
      </c>
      <c r="G282" s="46" t="s">
        <v>960</v>
      </c>
      <c r="H282" s="46" t="s">
        <v>952</v>
      </c>
      <c r="I282" s="46" t="s">
        <v>117</v>
      </c>
      <c r="J282" s="46" t="s">
        <v>241</v>
      </c>
      <c r="K282" s="45">
        <v>2000</v>
      </c>
      <c r="L282" s="44">
        <f>K282/E282</f>
        <v>24.390243902439025</v>
      </c>
      <c r="M282" s="44">
        <f>K282/C282</f>
        <v>333.3333333333333</v>
      </c>
    </row>
    <row r="283" spans="1:13" ht="25.5">
      <c r="A283" s="46" t="s">
        <v>9</v>
      </c>
      <c r="B283" s="46" t="s">
        <v>1025</v>
      </c>
      <c r="C283" s="45">
        <v>10</v>
      </c>
      <c r="D283" s="45">
        <v>1</v>
      </c>
      <c r="E283" s="45">
        <v>86</v>
      </c>
      <c r="F283" s="45">
        <v>52</v>
      </c>
      <c r="G283" s="46" t="s">
        <v>946</v>
      </c>
      <c r="H283" s="46" t="s">
        <v>6</v>
      </c>
      <c r="I283" s="46" t="s">
        <v>13</v>
      </c>
      <c r="J283" s="46" t="s">
        <v>729</v>
      </c>
      <c r="K283" s="45">
        <v>2500</v>
      </c>
      <c r="L283" s="44">
        <f>K283/E283</f>
        <v>29.069767441860463</v>
      </c>
      <c r="M283" s="44">
        <f>K283/C283</f>
        <v>250</v>
      </c>
    </row>
    <row r="284" spans="1:13" ht="25.5">
      <c r="A284" s="46" t="s">
        <v>9</v>
      </c>
      <c r="B284" s="46" t="s">
        <v>1024</v>
      </c>
      <c r="C284" s="45">
        <v>13</v>
      </c>
      <c r="D284" s="45">
        <v>1</v>
      </c>
      <c r="E284" s="45">
        <v>82</v>
      </c>
      <c r="F284" s="45">
        <v>52</v>
      </c>
      <c r="G284" s="46" t="s">
        <v>953</v>
      </c>
      <c r="H284" s="46" t="s">
        <v>6</v>
      </c>
      <c r="I284" s="46" t="s">
        <v>10</v>
      </c>
      <c r="J284" s="46" t="s">
        <v>241</v>
      </c>
      <c r="K284" s="45">
        <v>2300</v>
      </c>
      <c r="L284" s="44">
        <f>K284/E284</f>
        <v>28.048780487804876</v>
      </c>
      <c r="M284" s="44">
        <f>K284/C284</f>
        <v>176.92307692307693</v>
      </c>
    </row>
    <row r="285" spans="1:13" ht="25.5">
      <c r="A285" s="46" t="s">
        <v>9</v>
      </c>
      <c r="B285" s="46" t="s">
        <v>1024</v>
      </c>
      <c r="C285" s="45">
        <v>10</v>
      </c>
      <c r="D285" s="45">
        <v>1</v>
      </c>
      <c r="E285" s="45">
        <v>82</v>
      </c>
      <c r="F285" s="45">
        <v>48</v>
      </c>
      <c r="G285" s="46" t="s">
        <v>946</v>
      </c>
      <c r="H285" s="46" t="s">
        <v>979</v>
      </c>
      <c r="I285" s="46" t="s">
        <v>10</v>
      </c>
      <c r="J285" s="46" t="s">
        <v>241</v>
      </c>
      <c r="K285" s="45">
        <v>1800</v>
      </c>
      <c r="L285" s="44">
        <f>K285/E285</f>
        <v>21.951219512195124</v>
      </c>
      <c r="M285" s="44">
        <f>K285/C285</f>
        <v>180</v>
      </c>
    </row>
    <row r="286" spans="1:13" ht="25.5">
      <c r="A286" s="46" t="s">
        <v>9</v>
      </c>
      <c r="B286" s="46" t="s">
        <v>1023</v>
      </c>
      <c r="C286" s="45">
        <v>6</v>
      </c>
      <c r="D286" s="45">
        <v>1</v>
      </c>
      <c r="E286" s="45">
        <v>68</v>
      </c>
      <c r="F286" s="45">
        <v>46</v>
      </c>
      <c r="G286" s="46" t="s">
        <v>946</v>
      </c>
      <c r="H286" s="46" t="s">
        <v>999</v>
      </c>
      <c r="I286" s="46"/>
      <c r="J286" s="46" t="s">
        <v>241</v>
      </c>
      <c r="K286" s="45">
        <v>1800</v>
      </c>
      <c r="L286" s="44">
        <f>K286/E286</f>
        <v>26.470588235294116</v>
      </c>
      <c r="M286" s="44">
        <f>K286/C286</f>
        <v>300</v>
      </c>
    </row>
    <row r="287" spans="1:13" ht="25.5">
      <c r="A287" s="46" t="s">
        <v>9</v>
      </c>
      <c r="B287" s="46" t="s">
        <v>1023</v>
      </c>
      <c r="C287" s="45">
        <v>6</v>
      </c>
      <c r="D287" s="45">
        <v>1</v>
      </c>
      <c r="E287" s="45">
        <v>72</v>
      </c>
      <c r="F287" s="45">
        <v>46</v>
      </c>
      <c r="G287" s="46" t="s">
        <v>946</v>
      </c>
      <c r="H287" s="46" t="s">
        <v>945</v>
      </c>
      <c r="I287" s="46" t="s">
        <v>36</v>
      </c>
      <c r="J287" s="46" t="s">
        <v>241</v>
      </c>
      <c r="K287" s="45">
        <v>1800</v>
      </c>
      <c r="L287" s="44">
        <f>K287/E287</f>
        <v>25</v>
      </c>
      <c r="M287" s="44">
        <f>K287/C287</f>
        <v>300</v>
      </c>
    </row>
    <row r="288" spans="1:13" ht="25.5">
      <c r="A288" s="46" t="s">
        <v>9</v>
      </c>
      <c r="B288" s="46" t="s">
        <v>1023</v>
      </c>
      <c r="C288" s="45">
        <v>10</v>
      </c>
      <c r="D288" s="45">
        <v>1</v>
      </c>
      <c r="E288" s="45">
        <v>82</v>
      </c>
      <c r="F288" s="45">
        <v>54</v>
      </c>
      <c r="G288" s="46" t="s">
        <v>960</v>
      </c>
      <c r="H288" s="46" t="s">
        <v>6</v>
      </c>
      <c r="I288" s="46" t="s">
        <v>31</v>
      </c>
      <c r="J288" s="46" t="s">
        <v>729</v>
      </c>
      <c r="K288" s="45">
        <v>2800</v>
      </c>
      <c r="L288" s="44">
        <f>K288/E288</f>
        <v>34.146341463414636</v>
      </c>
      <c r="M288" s="44">
        <f>K288/C288</f>
        <v>280</v>
      </c>
    </row>
    <row r="289" spans="1:13" ht="25.5">
      <c r="A289" s="46" t="s">
        <v>9</v>
      </c>
      <c r="B289" s="46" t="s">
        <v>1023</v>
      </c>
      <c r="C289" s="45">
        <v>10</v>
      </c>
      <c r="D289" s="45">
        <v>1</v>
      </c>
      <c r="E289" s="45">
        <v>106</v>
      </c>
      <c r="F289" s="45">
        <v>76</v>
      </c>
      <c r="G289" s="46" t="s">
        <v>47</v>
      </c>
      <c r="H289" s="46" t="s">
        <v>6</v>
      </c>
      <c r="I289" s="46" t="s">
        <v>13</v>
      </c>
      <c r="J289" s="46" t="s">
        <v>1016</v>
      </c>
      <c r="K289" s="45">
        <v>5500</v>
      </c>
      <c r="L289" s="44">
        <f>K289/E289</f>
        <v>51.886792452830186</v>
      </c>
      <c r="M289" s="44">
        <f>K289/C289</f>
        <v>550</v>
      </c>
    </row>
    <row r="290" spans="1:13" ht="14.25">
      <c r="A290" s="46" t="s">
        <v>9</v>
      </c>
      <c r="B290" s="46" t="s">
        <v>1021</v>
      </c>
      <c r="C290" s="45">
        <v>4.5</v>
      </c>
      <c r="D290" s="45">
        <v>1.5</v>
      </c>
      <c r="E290" s="45">
        <v>130</v>
      </c>
      <c r="F290" s="45">
        <v>80</v>
      </c>
      <c r="G290" s="46" t="s">
        <v>47</v>
      </c>
      <c r="H290" s="46" t="s">
        <v>6</v>
      </c>
      <c r="I290" s="46" t="s">
        <v>13</v>
      </c>
      <c r="J290" s="46" t="s">
        <v>1016</v>
      </c>
      <c r="K290" s="45">
        <v>3500</v>
      </c>
      <c r="L290" s="44">
        <f>K290/E290</f>
        <v>26.923076923076923</v>
      </c>
      <c r="M290" s="44">
        <f>K290/C290</f>
        <v>777.7777777777778</v>
      </c>
    </row>
    <row r="291" spans="1:13" ht="14.25">
      <c r="A291" s="46" t="s">
        <v>9</v>
      </c>
      <c r="B291" s="46" t="s">
        <v>1021</v>
      </c>
      <c r="C291" s="45">
        <v>5</v>
      </c>
      <c r="D291" s="45">
        <v>1</v>
      </c>
      <c r="E291" s="45">
        <v>92</v>
      </c>
      <c r="F291" s="45">
        <v>56</v>
      </c>
      <c r="G291" s="46" t="s">
        <v>47</v>
      </c>
      <c r="H291" s="46" t="s">
        <v>6</v>
      </c>
      <c r="I291" s="46" t="s">
        <v>1022</v>
      </c>
      <c r="J291" s="46" t="s">
        <v>1016</v>
      </c>
      <c r="K291" s="45">
        <v>3400</v>
      </c>
      <c r="L291" s="44">
        <f>K291/E291</f>
        <v>36.95652173913044</v>
      </c>
      <c r="M291" s="44">
        <f>K291/C291</f>
        <v>680</v>
      </c>
    </row>
    <row r="292" spans="1:13" ht="14.25">
      <c r="A292" s="46" t="s">
        <v>9</v>
      </c>
      <c r="B292" s="46" t="s">
        <v>1021</v>
      </c>
      <c r="C292" s="45">
        <v>5.5</v>
      </c>
      <c r="D292" s="45">
        <v>2</v>
      </c>
      <c r="E292" s="45">
        <v>158</v>
      </c>
      <c r="F292" s="45">
        <v>72</v>
      </c>
      <c r="G292" s="46" t="s">
        <v>47</v>
      </c>
      <c r="H292" s="46" t="s">
        <v>6</v>
      </c>
      <c r="I292" s="46" t="s">
        <v>323</v>
      </c>
      <c r="J292" s="46" t="s">
        <v>1016</v>
      </c>
      <c r="K292" s="45">
        <v>5500</v>
      </c>
      <c r="L292" s="44">
        <f>K292/E292</f>
        <v>34.81012658227848</v>
      </c>
      <c r="M292" s="44">
        <f>K292/C292</f>
        <v>1000</v>
      </c>
    </row>
    <row r="293" spans="1:13" ht="14.25">
      <c r="A293" s="46" t="s">
        <v>9</v>
      </c>
      <c r="B293" s="46" t="s">
        <v>1021</v>
      </c>
      <c r="C293" s="45">
        <v>5</v>
      </c>
      <c r="D293" s="45">
        <v>1.5</v>
      </c>
      <c r="E293" s="45">
        <v>164</v>
      </c>
      <c r="F293" s="45">
        <v>80</v>
      </c>
      <c r="G293" s="46" t="s">
        <v>47</v>
      </c>
      <c r="H293" s="46" t="s">
        <v>6</v>
      </c>
      <c r="I293" s="46" t="s">
        <v>13</v>
      </c>
      <c r="J293" s="46" t="s">
        <v>1016</v>
      </c>
      <c r="K293" s="45">
        <v>5500</v>
      </c>
      <c r="L293" s="44">
        <f>K293/E293</f>
        <v>33.53658536585366</v>
      </c>
      <c r="M293" s="44">
        <f>K293/C293</f>
        <v>1100</v>
      </c>
    </row>
    <row r="294" spans="1:13" ht="14.25">
      <c r="A294" s="46" t="s">
        <v>9</v>
      </c>
      <c r="B294" s="46" t="s">
        <v>1021</v>
      </c>
      <c r="C294" s="45">
        <v>6</v>
      </c>
      <c r="D294" s="45">
        <v>1</v>
      </c>
      <c r="E294" s="45">
        <v>120</v>
      </c>
      <c r="F294" s="45">
        <v>64</v>
      </c>
      <c r="G294" s="46" t="s">
        <v>960</v>
      </c>
      <c r="H294" s="46" t="s">
        <v>6</v>
      </c>
      <c r="I294" s="46"/>
      <c r="J294" s="46" t="s">
        <v>729</v>
      </c>
      <c r="K294" s="45">
        <v>5300</v>
      </c>
      <c r="L294" s="44">
        <f>K294/E294</f>
        <v>44.166666666666664</v>
      </c>
      <c r="M294" s="44">
        <f>K294/C294</f>
        <v>883.3333333333334</v>
      </c>
    </row>
    <row r="295" spans="1:13" ht="25.5">
      <c r="A295" s="46" t="s">
        <v>9</v>
      </c>
      <c r="B295" s="46" t="s">
        <v>1020</v>
      </c>
      <c r="C295" s="45">
        <v>6</v>
      </c>
      <c r="D295" s="45">
        <v>1</v>
      </c>
      <c r="E295" s="45">
        <v>72</v>
      </c>
      <c r="F295" s="45">
        <v>48</v>
      </c>
      <c r="G295" s="46" t="s">
        <v>47</v>
      </c>
      <c r="H295" s="46" t="s">
        <v>6</v>
      </c>
      <c r="I295" s="46" t="s">
        <v>13</v>
      </c>
      <c r="J295" s="46" t="s">
        <v>241</v>
      </c>
      <c r="K295" s="45">
        <v>2000</v>
      </c>
      <c r="L295" s="44">
        <f>K295/E295</f>
        <v>27.77777777777778</v>
      </c>
      <c r="M295" s="44">
        <f>K295/C295</f>
        <v>333.3333333333333</v>
      </c>
    </row>
    <row r="296" spans="1:13" ht="25.5">
      <c r="A296" s="46" t="s">
        <v>9</v>
      </c>
      <c r="B296" s="46" t="s">
        <v>1020</v>
      </c>
      <c r="C296" s="45">
        <v>6</v>
      </c>
      <c r="D296" s="45">
        <v>1</v>
      </c>
      <c r="E296" s="45">
        <v>86</v>
      </c>
      <c r="F296" s="45">
        <v>52</v>
      </c>
      <c r="G296" s="46" t="s">
        <v>953</v>
      </c>
      <c r="H296" s="46" t="s">
        <v>6</v>
      </c>
      <c r="I296" s="46" t="s">
        <v>13</v>
      </c>
      <c r="J296" s="46" t="s">
        <v>983</v>
      </c>
      <c r="K296" s="45">
        <v>2300</v>
      </c>
      <c r="L296" s="44">
        <f>K296/E296</f>
        <v>26.74418604651163</v>
      </c>
      <c r="M296" s="44">
        <f>K296/C296</f>
        <v>383.3333333333333</v>
      </c>
    </row>
    <row r="297" spans="1:13" ht="25.5">
      <c r="A297" s="46" t="s">
        <v>9</v>
      </c>
      <c r="B297" s="46" t="s">
        <v>1020</v>
      </c>
      <c r="C297" s="45">
        <v>6</v>
      </c>
      <c r="D297" s="45">
        <v>1</v>
      </c>
      <c r="E297" s="45">
        <v>86</v>
      </c>
      <c r="F297" s="45">
        <v>52</v>
      </c>
      <c r="G297" s="46" t="s">
        <v>946</v>
      </c>
      <c r="H297" s="46" t="s">
        <v>6</v>
      </c>
      <c r="I297" s="46" t="s">
        <v>13</v>
      </c>
      <c r="J297" s="46" t="s">
        <v>729</v>
      </c>
      <c r="K297" s="45">
        <v>2800</v>
      </c>
      <c r="L297" s="44">
        <f>K297/E297</f>
        <v>32.55813953488372</v>
      </c>
      <c r="M297" s="44">
        <f>K297/C297</f>
        <v>466.6666666666667</v>
      </c>
    </row>
    <row r="298" spans="1:13" ht="25.5">
      <c r="A298" s="46" t="s">
        <v>9</v>
      </c>
      <c r="B298" s="46" t="s">
        <v>1020</v>
      </c>
      <c r="C298" s="45">
        <v>6</v>
      </c>
      <c r="D298" s="45">
        <v>1</v>
      </c>
      <c r="E298" s="45">
        <v>78</v>
      </c>
      <c r="F298" s="45">
        <v>42</v>
      </c>
      <c r="G298" s="46" t="s">
        <v>946</v>
      </c>
      <c r="H298" s="46" t="s">
        <v>6</v>
      </c>
      <c r="I298" s="46" t="s">
        <v>95</v>
      </c>
      <c r="J298" s="46" t="s">
        <v>241</v>
      </c>
      <c r="K298" s="45">
        <v>2300</v>
      </c>
      <c r="L298" s="44">
        <f>K298/E298</f>
        <v>29.487179487179485</v>
      </c>
      <c r="M298" s="44">
        <f>K298/C298</f>
        <v>383.3333333333333</v>
      </c>
    </row>
    <row r="299" spans="1:13" ht="25.5">
      <c r="A299" s="46" t="s">
        <v>9</v>
      </c>
      <c r="B299" s="46" t="s">
        <v>1020</v>
      </c>
      <c r="C299" s="45">
        <v>6</v>
      </c>
      <c r="D299" s="45">
        <v>1</v>
      </c>
      <c r="E299" s="45">
        <v>86</v>
      </c>
      <c r="F299" s="45">
        <v>52</v>
      </c>
      <c r="G299" s="46" t="s">
        <v>946</v>
      </c>
      <c r="H299" s="46" t="s">
        <v>6</v>
      </c>
      <c r="I299" s="46" t="s">
        <v>13</v>
      </c>
      <c r="J299" s="46" t="s">
        <v>729</v>
      </c>
      <c r="K299" s="45">
        <v>2800</v>
      </c>
      <c r="L299" s="44">
        <f>K299/E299</f>
        <v>32.55813953488372</v>
      </c>
      <c r="M299" s="44">
        <f>K299/C299</f>
        <v>466.6666666666667</v>
      </c>
    </row>
    <row r="300" spans="1:13" ht="25.5">
      <c r="A300" s="46" t="s">
        <v>9</v>
      </c>
      <c r="B300" s="46" t="s">
        <v>1020</v>
      </c>
      <c r="C300" s="45">
        <v>10</v>
      </c>
      <c r="D300" s="45">
        <v>1.5</v>
      </c>
      <c r="E300" s="45">
        <v>102</v>
      </c>
      <c r="F300" s="45">
        <v>56</v>
      </c>
      <c r="G300" s="46" t="s">
        <v>946</v>
      </c>
      <c r="H300" s="46" t="s">
        <v>6</v>
      </c>
      <c r="I300" s="46" t="s">
        <v>13</v>
      </c>
      <c r="J300" s="46" t="s">
        <v>729</v>
      </c>
      <c r="K300" s="45">
        <v>3000</v>
      </c>
      <c r="L300" s="44">
        <f>K300/E300</f>
        <v>29.41176470588235</v>
      </c>
      <c r="M300" s="44">
        <f>K300/C300</f>
        <v>300</v>
      </c>
    </row>
    <row r="301" spans="1:13" ht="25.5">
      <c r="A301" s="46" t="s">
        <v>9</v>
      </c>
      <c r="B301" s="46" t="s">
        <v>1020</v>
      </c>
      <c r="C301" s="45">
        <v>6</v>
      </c>
      <c r="D301" s="45">
        <v>1</v>
      </c>
      <c r="E301" s="45">
        <v>86</v>
      </c>
      <c r="F301" s="45">
        <v>52</v>
      </c>
      <c r="G301" s="46" t="s">
        <v>946</v>
      </c>
      <c r="H301" s="46" t="s">
        <v>6</v>
      </c>
      <c r="I301" s="46" t="s">
        <v>13</v>
      </c>
      <c r="J301" s="46" t="s">
        <v>729</v>
      </c>
      <c r="K301" s="45">
        <v>2800</v>
      </c>
      <c r="L301" s="44">
        <f>K301/E301</f>
        <v>32.55813953488372</v>
      </c>
      <c r="M301" s="44">
        <f>K301/C301</f>
        <v>466.6666666666667</v>
      </c>
    </row>
    <row r="302" spans="1:13" ht="25.5">
      <c r="A302" s="46" t="s">
        <v>9</v>
      </c>
      <c r="B302" s="46" t="s">
        <v>1019</v>
      </c>
      <c r="C302" s="45">
        <v>6</v>
      </c>
      <c r="D302" s="45">
        <v>1</v>
      </c>
      <c r="E302" s="45">
        <v>56</v>
      </c>
      <c r="F302" s="45">
        <v>42</v>
      </c>
      <c r="G302" s="46" t="s">
        <v>946</v>
      </c>
      <c r="H302" s="46" t="s">
        <v>945</v>
      </c>
      <c r="I302" s="46" t="s">
        <v>95</v>
      </c>
      <c r="J302" s="46" t="s">
        <v>241</v>
      </c>
      <c r="K302" s="45">
        <v>1800</v>
      </c>
      <c r="L302" s="44">
        <f>K302/E302</f>
        <v>32.142857142857146</v>
      </c>
      <c r="M302" s="44">
        <f>K302/C302</f>
        <v>300</v>
      </c>
    </row>
    <row r="303" spans="1:13" ht="25.5">
      <c r="A303" s="46" t="s">
        <v>9</v>
      </c>
      <c r="B303" s="46" t="s">
        <v>1018</v>
      </c>
      <c r="C303" s="45">
        <v>6</v>
      </c>
      <c r="D303" s="45">
        <v>1</v>
      </c>
      <c r="E303" s="45">
        <v>78</v>
      </c>
      <c r="F303" s="45">
        <v>56</v>
      </c>
      <c r="G303" s="46" t="s">
        <v>946</v>
      </c>
      <c r="H303" s="46" t="s">
        <v>6</v>
      </c>
      <c r="I303" s="46" t="s">
        <v>13</v>
      </c>
      <c r="J303" s="46" t="s">
        <v>729</v>
      </c>
      <c r="K303" s="45">
        <v>2500</v>
      </c>
      <c r="L303" s="44">
        <f>K303/E303</f>
        <v>32.05128205128205</v>
      </c>
      <c r="M303" s="44">
        <f>K303/C303</f>
        <v>416.6666666666667</v>
      </c>
    </row>
    <row r="304" spans="1:13" ht="25.5">
      <c r="A304" s="46" t="s">
        <v>9</v>
      </c>
      <c r="B304" s="46" t="s">
        <v>1018</v>
      </c>
      <c r="C304" s="45">
        <v>3</v>
      </c>
      <c r="D304" s="45">
        <v>1.5</v>
      </c>
      <c r="E304" s="45">
        <v>125</v>
      </c>
      <c r="F304" s="45">
        <v>80</v>
      </c>
      <c r="G304" s="46" t="s">
        <v>960</v>
      </c>
      <c r="H304" s="46" t="s">
        <v>6</v>
      </c>
      <c r="I304" s="46"/>
      <c r="J304" s="46" t="s">
        <v>729</v>
      </c>
      <c r="K304" s="45">
        <v>5500</v>
      </c>
      <c r="L304" s="44">
        <f>K304/E304</f>
        <v>44</v>
      </c>
      <c r="M304" s="44">
        <f>K304/C304</f>
        <v>1833.3333333333333</v>
      </c>
    </row>
    <row r="305" spans="1:13" ht="25.5">
      <c r="A305" s="46" t="s">
        <v>9</v>
      </c>
      <c r="B305" s="46" t="s">
        <v>1018</v>
      </c>
      <c r="C305" s="45">
        <v>6</v>
      </c>
      <c r="D305" s="45">
        <v>1</v>
      </c>
      <c r="E305" s="45">
        <v>68</v>
      </c>
      <c r="F305" s="45">
        <v>38</v>
      </c>
      <c r="G305" s="46" t="s">
        <v>960</v>
      </c>
      <c r="H305" s="46" t="s">
        <v>25</v>
      </c>
      <c r="I305" s="46"/>
      <c r="J305" s="46" t="s">
        <v>241</v>
      </c>
      <c r="K305" s="45">
        <v>2000</v>
      </c>
      <c r="L305" s="44">
        <f>K305/E305</f>
        <v>29.41176470588235</v>
      </c>
      <c r="M305" s="44">
        <f>K305/C305</f>
        <v>333.3333333333333</v>
      </c>
    </row>
    <row r="306" spans="1:13" ht="25.5">
      <c r="A306" s="46" t="s">
        <v>9</v>
      </c>
      <c r="B306" s="46" t="s">
        <v>1018</v>
      </c>
      <c r="C306" s="45">
        <v>6</v>
      </c>
      <c r="D306" s="45">
        <v>1</v>
      </c>
      <c r="E306" s="45">
        <v>68</v>
      </c>
      <c r="F306" s="45">
        <v>38</v>
      </c>
      <c r="G306" s="46" t="s">
        <v>960</v>
      </c>
      <c r="H306" s="46" t="s">
        <v>25</v>
      </c>
      <c r="I306" s="46"/>
      <c r="J306" s="46" t="s">
        <v>241</v>
      </c>
      <c r="K306" s="45">
        <v>2000</v>
      </c>
      <c r="L306" s="44">
        <f>K306/E306</f>
        <v>29.41176470588235</v>
      </c>
      <c r="M306" s="44">
        <f>K306/C306</f>
        <v>333.3333333333333</v>
      </c>
    </row>
    <row r="307" spans="1:13" ht="25.5">
      <c r="A307" s="46" t="s">
        <v>9</v>
      </c>
      <c r="B307" s="46" t="s">
        <v>1017</v>
      </c>
      <c r="C307" s="45">
        <v>4</v>
      </c>
      <c r="D307" s="45">
        <v>2</v>
      </c>
      <c r="E307" s="45">
        <v>136</v>
      </c>
      <c r="F307" s="45">
        <v>78</v>
      </c>
      <c r="G307" s="46" t="s">
        <v>47</v>
      </c>
      <c r="H307" s="46" t="s">
        <v>6</v>
      </c>
      <c r="I307" s="46"/>
      <c r="J307" s="46" t="s">
        <v>729</v>
      </c>
      <c r="K307" s="45">
        <v>3500</v>
      </c>
      <c r="L307" s="44">
        <f>K307/E307</f>
        <v>25.735294117647058</v>
      </c>
      <c r="M307" s="44">
        <f>K307/C307</f>
        <v>875</v>
      </c>
    </row>
    <row r="308" spans="1:13" ht="25.5">
      <c r="A308" s="46" t="s">
        <v>9</v>
      </c>
      <c r="B308" s="46" t="s">
        <v>1017</v>
      </c>
      <c r="C308" s="45">
        <v>6</v>
      </c>
      <c r="D308" s="45">
        <v>1</v>
      </c>
      <c r="E308" s="45">
        <v>96</v>
      </c>
      <c r="F308" s="45">
        <v>52</v>
      </c>
      <c r="G308" s="46" t="s">
        <v>47</v>
      </c>
      <c r="H308" s="46" t="s">
        <v>6</v>
      </c>
      <c r="I308" s="46"/>
      <c r="J308" s="46" t="s">
        <v>1016</v>
      </c>
      <c r="K308" s="45">
        <v>3500</v>
      </c>
      <c r="L308" s="44">
        <f>K308/E308</f>
        <v>36.458333333333336</v>
      </c>
      <c r="M308" s="44">
        <f>K308/C308</f>
        <v>583.3333333333334</v>
      </c>
    </row>
    <row r="309" spans="1:13" ht="25.5">
      <c r="A309" s="46" t="s">
        <v>9</v>
      </c>
      <c r="B309" s="46" t="s">
        <v>1015</v>
      </c>
      <c r="C309" s="45">
        <v>10</v>
      </c>
      <c r="D309" s="45">
        <v>1</v>
      </c>
      <c r="E309" s="45">
        <v>78</v>
      </c>
      <c r="F309" s="45">
        <v>52</v>
      </c>
      <c r="G309" s="46" t="s">
        <v>946</v>
      </c>
      <c r="H309" s="46" t="s">
        <v>999</v>
      </c>
      <c r="I309" s="46" t="s">
        <v>31</v>
      </c>
      <c r="J309" s="46" t="s">
        <v>241</v>
      </c>
      <c r="K309" s="45">
        <v>2300</v>
      </c>
      <c r="L309" s="44">
        <f>K309/E309</f>
        <v>29.487179487179485</v>
      </c>
      <c r="M309" s="44">
        <f>K309/C309</f>
        <v>230</v>
      </c>
    </row>
    <row r="310" spans="1:13" ht="25.5">
      <c r="A310" s="46" t="s">
        <v>9</v>
      </c>
      <c r="B310" s="46" t="s">
        <v>1014</v>
      </c>
      <c r="C310" s="45">
        <v>6</v>
      </c>
      <c r="D310" s="45">
        <v>1</v>
      </c>
      <c r="E310" s="45">
        <v>72</v>
      </c>
      <c r="F310" s="45">
        <v>48</v>
      </c>
      <c r="G310" s="46" t="s">
        <v>47</v>
      </c>
      <c r="H310" s="46" t="s">
        <v>6</v>
      </c>
      <c r="I310" s="46" t="s">
        <v>13</v>
      </c>
      <c r="J310" s="46" t="s">
        <v>241</v>
      </c>
      <c r="K310" s="45">
        <v>2000</v>
      </c>
      <c r="L310" s="44">
        <f>K310/E310</f>
        <v>27.77777777777778</v>
      </c>
      <c r="M310" s="44">
        <f>K310/C310</f>
        <v>333.3333333333333</v>
      </c>
    </row>
    <row r="311" spans="1:13" ht="14.25">
      <c r="A311" s="46" t="s">
        <v>9</v>
      </c>
      <c r="B311" s="46" t="s">
        <v>1013</v>
      </c>
      <c r="C311" s="45">
        <v>6</v>
      </c>
      <c r="D311" s="45">
        <v>1</v>
      </c>
      <c r="E311" s="45">
        <v>56</v>
      </c>
      <c r="F311" s="45">
        <v>38</v>
      </c>
      <c r="G311" s="46" t="s">
        <v>946</v>
      </c>
      <c r="H311" s="46" t="s">
        <v>25</v>
      </c>
      <c r="I311" s="46" t="s">
        <v>36</v>
      </c>
      <c r="J311" s="46" t="s">
        <v>241</v>
      </c>
      <c r="K311" s="45">
        <v>1700</v>
      </c>
      <c r="L311" s="44">
        <f>K311/E311</f>
        <v>30.357142857142858</v>
      </c>
      <c r="M311" s="44">
        <f>K311/C311</f>
        <v>283.3333333333333</v>
      </c>
    </row>
    <row r="312" spans="1:13" ht="14.25">
      <c r="A312" s="46" t="s">
        <v>9</v>
      </c>
      <c r="B312" s="46" t="s">
        <v>1013</v>
      </c>
      <c r="C312" s="45">
        <v>8</v>
      </c>
      <c r="D312" s="45">
        <v>1</v>
      </c>
      <c r="E312" s="45">
        <v>58</v>
      </c>
      <c r="F312" s="45">
        <v>46</v>
      </c>
      <c r="G312" s="46" t="s">
        <v>946</v>
      </c>
      <c r="H312" s="46" t="s">
        <v>25</v>
      </c>
      <c r="I312" s="46" t="s">
        <v>997</v>
      </c>
      <c r="J312" s="46" t="s">
        <v>241</v>
      </c>
      <c r="K312" s="45">
        <v>1700</v>
      </c>
      <c r="L312" s="44">
        <f>K312/E312</f>
        <v>29.310344827586206</v>
      </c>
      <c r="M312" s="44">
        <f>K312/C312</f>
        <v>212.5</v>
      </c>
    </row>
    <row r="313" spans="1:13" ht="25.5">
      <c r="A313" s="46" t="s">
        <v>9</v>
      </c>
      <c r="B313" s="46" t="s">
        <v>1013</v>
      </c>
      <c r="C313" s="45">
        <v>10</v>
      </c>
      <c r="D313" s="45">
        <v>1</v>
      </c>
      <c r="E313" s="45">
        <v>64</v>
      </c>
      <c r="F313" s="45">
        <v>56</v>
      </c>
      <c r="G313" s="46" t="s">
        <v>7</v>
      </c>
      <c r="H313" s="46" t="s">
        <v>999</v>
      </c>
      <c r="I313" s="46"/>
      <c r="J313" s="46" t="s">
        <v>241</v>
      </c>
      <c r="K313" s="45">
        <v>6000</v>
      </c>
      <c r="L313" s="44">
        <f>K313/E313</f>
        <v>93.75</v>
      </c>
      <c r="M313" s="44">
        <f>K313/C313</f>
        <v>600</v>
      </c>
    </row>
    <row r="314" spans="1:13" ht="14.25">
      <c r="A314" s="46" t="s">
        <v>9</v>
      </c>
      <c r="B314" s="46" t="s">
        <v>1013</v>
      </c>
      <c r="C314" s="45">
        <v>8</v>
      </c>
      <c r="D314" s="45">
        <v>1</v>
      </c>
      <c r="E314" s="45">
        <v>58</v>
      </c>
      <c r="F314" s="45">
        <v>46</v>
      </c>
      <c r="G314" s="46" t="s">
        <v>946</v>
      </c>
      <c r="H314" s="46" t="s">
        <v>25</v>
      </c>
      <c r="I314" s="46" t="s">
        <v>997</v>
      </c>
      <c r="J314" s="46" t="s">
        <v>241</v>
      </c>
      <c r="K314" s="45">
        <v>1700</v>
      </c>
      <c r="L314" s="44">
        <f>K314/E314</f>
        <v>29.310344827586206</v>
      </c>
      <c r="M314" s="44">
        <f>K314/C314</f>
        <v>212.5</v>
      </c>
    </row>
    <row r="315" spans="1:13" ht="25.5">
      <c r="A315" s="46" t="s">
        <v>9</v>
      </c>
      <c r="B315" s="46" t="s">
        <v>1012</v>
      </c>
      <c r="C315" s="45">
        <v>8</v>
      </c>
      <c r="D315" s="45">
        <v>1</v>
      </c>
      <c r="E315" s="45">
        <v>56</v>
      </c>
      <c r="F315" s="45">
        <v>42</v>
      </c>
      <c r="G315" s="46" t="s">
        <v>946</v>
      </c>
      <c r="H315" s="46" t="s">
        <v>945</v>
      </c>
      <c r="I315" s="46" t="s">
        <v>95</v>
      </c>
      <c r="J315" s="46" t="s">
        <v>241</v>
      </c>
      <c r="K315" s="45">
        <v>1800</v>
      </c>
      <c r="L315" s="44">
        <f>K315/E315</f>
        <v>32.142857142857146</v>
      </c>
      <c r="M315" s="44">
        <f>K315/C315</f>
        <v>225</v>
      </c>
    </row>
    <row r="316" spans="1:13" ht="25.5">
      <c r="A316" s="46" t="s">
        <v>9</v>
      </c>
      <c r="B316" s="46" t="s">
        <v>1012</v>
      </c>
      <c r="C316" s="45">
        <v>10</v>
      </c>
      <c r="D316" s="45">
        <v>1</v>
      </c>
      <c r="E316" s="45">
        <v>72</v>
      </c>
      <c r="F316" s="45">
        <v>48</v>
      </c>
      <c r="G316" s="46" t="s">
        <v>946</v>
      </c>
      <c r="H316" s="46" t="s">
        <v>6</v>
      </c>
      <c r="I316" s="46" t="s">
        <v>10</v>
      </c>
      <c r="J316" s="46" t="s">
        <v>729</v>
      </c>
      <c r="K316" s="45">
        <v>2300</v>
      </c>
      <c r="L316" s="44">
        <f>K316/E316</f>
        <v>31.944444444444443</v>
      </c>
      <c r="M316" s="44">
        <f>K316/C316</f>
        <v>230</v>
      </c>
    </row>
    <row r="317" spans="1:13" ht="25.5">
      <c r="A317" s="46" t="s">
        <v>9</v>
      </c>
      <c r="B317" s="46" t="s">
        <v>1012</v>
      </c>
      <c r="C317" s="45">
        <v>8</v>
      </c>
      <c r="D317" s="45">
        <v>1</v>
      </c>
      <c r="E317" s="45">
        <v>56</v>
      </c>
      <c r="F317" s="45">
        <v>42</v>
      </c>
      <c r="G317" s="46" t="s">
        <v>946</v>
      </c>
      <c r="H317" s="46" t="s">
        <v>945</v>
      </c>
      <c r="I317" s="46" t="s">
        <v>95</v>
      </c>
      <c r="J317" s="46" t="s">
        <v>241</v>
      </c>
      <c r="K317" s="45">
        <v>1800</v>
      </c>
      <c r="L317" s="44">
        <f>K317/E317</f>
        <v>32.142857142857146</v>
      </c>
      <c r="M317" s="44">
        <f>K317/C317</f>
        <v>225</v>
      </c>
    </row>
    <row r="318" spans="1:13" ht="25.5">
      <c r="A318" s="46" t="s">
        <v>9</v>
      </c>
      <c r="B318" s="46" t="s">
        <v>1012</v>
      </c>
      <c r="C318" s="45">
        <v>10</v>
      </c>
      <c r="D318" s="45">
        <v>1</v>
      </c>
      <c r="E318" s="45">
        <v>72</v>
      </c>
      <c r="F318" s="45">
        <v>48</v>
      </c>
      <c r="G318" s="46" t="s">
        <v>946</v>
      </c>
      <c r="H318" s="46" t="s">
        <v>6</v>
      </c>
      <c r="I318" s="46" t="s">
        <v>10</v>
      </c>
      <c r="J318" s="46" t="s">
        <v>729</v>
      </c>
      <c r="K318" s="45">
        <v>2500</v>
      </c>
      <c r="L318" s="44">
        <f>K318/E318</f>
        <v>34.72222222222222</v>
      </c>
      <c r="M318" s="44">
        <f>K318/C318</f>
        <v>250</v>
      </c>
    </row>
    <row r="319" spans="1:13" ht="25.5">
      <c r="A319" s="46" t="s">
        <v>9</v>
      </c>
      <c r="B319" s="46" t="s">
        <v>1012</v>
      </c>
      <c r="C319" s="45">
        <v>10</v>
      </c>
      <c r="D319" s="45">
        <v>1</v>
      </c>
      <c r="E319" s="45">
        <v>72</v>
      </c>
      <c r="F319" s="45">
        <v>48</v>
      </c>
      <c r="G319" s="46" t="s">
        <v>946</v>
      </c>
      <c r="H319" s="46" t="s">
        <v>6</v>
      </c>
      <c r="I319" s="46" t="s">
        <v>10</v>
      </c>
      <c r="J319" s="46" t="s">
        <v>729</v>
      </c>
      <c r="K319" s="45">
        <v>2300</v>
      </c>
      <c r="L319" s="44">
        <f>K319/E319</f>
        <v>31.944444444444443</v>
      </c>
      <c r="M319" s="44">
        <f>K319/C319</f>
        <v>230</v>
      </c>
    </row>
    <row r="320" spans="1:13" ht="14.25">
      <c r="A320" s="46" t="s">
        <v>9</v>
      </c>
      <c r="B320" s="46" t="s">
        <v>1011</v>
      </c>
      <c r="C320" s="45">
        <v>6</v>
      </c>
      <c r="D320" s="45">
        <v>1</v>
      </c>
      <c r="E320" s="45">
        <v>72</v>
      </c>
      <c r="F320" s="45">
        <v>48</v>
      </c>
      <c r="G320" s="46" t="s">
        <v>960</v>
      </c>
      <c r="H320" s="46" t="s">
        <v>6</v>
      </c>
      <c r="I320" s="46" t="s">
        <v>36</v>
      </c>
      <c r="J320" s="46" t="s">
        <v>729</v>
      </c>
      <c r="K320" s="45">
        <v>2700</v>
      </c>
      <c r="L320" s="44">
        <f>K320/E320</f>
        <v>37.5</v>
      </c>
      <c r="M320" s="44">
        <f>K320/C320</f>
        <v>450</v>
      </c>
    </row>
    <row r="321" spans="1:13" ht="14.25">
      <c r="A321" s="46" t="s">
        <v>9</v>
      </c>
      <c r="B321" s="46" t="s">
        <v>1011</v>
      </c>
      <c r="C321" s="45">
        <v>6</v>
      </c>
      <c r="D321" s="45">
        <v>1</v>
      </c>
      <c r="E321" s="45">
        <v>72</v>
      </c>
      <c r="F321" s="45">
        <v>48</v>
      </c>
      <c r="G321" s="46" t="s">
        <v>946</v>
      </c>
      <c r="H321" s="46" t="s">
        <v>6</v>
      </c>
      <c r="I321" s="46" t="s">
        <v>13</v>
      </c>
      <c r="J321" s="46" t="s">
        <v>241</v>
      </c>
      <c r="K321" s="45">
        <v>2500</v>
      </c>
      <c r="L321" s="44">
        <f>K321/E321</f>
        <v>34.72222222222222</v>
      </c>
      <c r="M321" s="44">
        <f>K321/C321</f>
        <v>416.6666666666667</v>
      </c>
    </row>
    <row r="322" spans="1:13" ht="14.25">
      <c r="A322" s="46" t="s">
        <v>9</v>
      </c>
      <c r="B322" s="46" t="s">
        <v>1011</v>
      </c>
      <c r="C322" s="45">
        <v>6</v>
      </c>
      <c r="D322" s="45">
        <v>2</v>
      </c>
      <c r="E322" s="45">
        <v>250</v>
      </c>
      <c r="F322" s="45">
        <v>120</v>
      </c>
      <c r="G322" s="46" t="s">
        <v>946</v>
      </c>
      <c r="H322" s="46" t="s">
        <v>6</v>
      </c>
      <c r="I322" s="46" t="s">
        <v>323</v>
      </c>
      <c r="J322" s="46" t="s">
        <v>729</v>
      </c>
      <c r="K322" s="45">
        <v>7000</v>
      </c>
      <c r="L322" s="44">
        <f>K322/E322</f>
        <v>28</v>
      </c>
      <c r="M322" s="44">
        <f>K322/C322</f>
        <v>1166.6666666666667</v>
      </c>
    </row>
    <row r="323" spans="1:13" ht="25.5">
      <c r="A323" s="46" t="s">
        <v>9</v>
      </c>
      <c r="B323" s="46" t="s">
        <v>1010</v>
      </c>
      <c r="C323" s="45">
        <v>8</v>
      </c>
      <c r="D323" s="45">
        <v>1</v>
      </c>
      <c r="E323" s="45">
        <v>58</v>
      </c>
      <c r="F323" s="45">
        <v>46</v>
      </c>
      <c r="G323" s="46" t="s">
        <v>946</v>
      </c>
      <c r="H323" s="46" t="s">
        <v>25</v>
      </c>
      <c r="I323" s="46" t="s">
        <v>997</v>
      </c>
      <c r="J323" s="46" t="s">
        <v>241</v>
      </c>
      <c r="K323" s="45">
        <v>2300</v>
      </c>
      <c r="L323" s="44">
        <f>K323/E323</f>
        <v>39.6551724137931</v>
      </c>
      <c r="M323" s="44">
        <f>K323/C323</f>
        <v>287.5</v>
      </c>
    </row>
    <row r="324" spans="1:13" ht="25.5">
      <c r="A324" s="46" t="s">
        <v>9</v>
      </c>
      <c r="B324" s="46" t="s">
        <v>1009</v>
      </c>
      <c r="C324" s="45">
        <v>10</v>
      </c>
      <c r="D324" s="45">
        <v>1</v>
      </c>
      <c r="E324" s="45">
        <v>78</v>
      </c>
      <c r="F324" s="45">
        <v>52</v>
      </c>
      <c r="G324" s="46" t="s">
        <v>946</v>
      </c>
      <c r="H324" s="46" t="s">
        <v>25</v>
      </c>
      <c r="I324" s="46"/>
      <c r="J324" s="46" t="s">
        <v>241</v>
      </c>
      <c r="K324" s="45">
        <v>2200</v>
      </c>
      <c r="L324" s="44">
        <f>K324/E324</f>
        <v>28.205128205128204</v>
      </c>
      <c r="M324" s="44">
        <f>K324/C324</f>
        <v>220</v>
      </c>
    </row>
    <row r="325" spans="1:13" ht="25.5">
      <c r="A325" s="46" t="s">
        <v>9</v>
      </c>
      <c r="B325" s="46" t="s">
        <v>1008</v>
      </c>
      <c r="C325" s="45">
        <v>6</v>
      </c>
      <c r="D325" s="45">
        <v>2</v>
      </c>
      <c r="E325" s="45">
        <v>254</v>
      </c>
      <c r="F325" s="45">
        <v>128</v>
      </c>
      <c r="G325" s="46" t="s">
        <v>946</v>
      </c>
      <c r="H325" s="46" t="s">
        <v>6</v>
      </c>
      <c r="I325" s="46" t="s">
        <v>323</v>
      </c>
      <c r="J325" s="46" t="s">
        <v>729</v>
      </c>
      <c r="K325" s="45">
        <v>6000</v>
      </c>
      <c r="L325" s="44">
        <f>K325/E325</f>
        <v>23.62204724409449</v>
      </c>
      <c r="M325" s="44">
        <f>K325/C325</f>
        <v>1000</v>
      </c>
    </row>
    <row r="326" spans="1:13" ht="25.5">
      <c r="A326" s="46" t="s">
        <v>9</v>
      </c>
      <c r="B326" s="46" t="s">
        <v>1008</v>
      </c>
      <c r="C326" s="45">
        <v>6</v>
      </c>
      <c r="D326" s="45">
        <v>1</v>
      </c>
      <c r="E326" s="45">
        <v>60</v>
      </c>
      <c r="F326" s="45">
        <v>38</v>
      </c>
      <c r="G326" s="46" t="s">
        <v>960</v>
      </c>
      <c r="H326" s="46" t="s">
        <v>25</v>
      </c>
      <c r="I326" s="46"/>
      <c r="J326" s="46" t="s">
        <v>241</v>
      </c>
      <c r="K326" s="45">
        <v>2000</v>
      </c>
      <c r="L326" s="44">
        <f>K326/E326</f>
        <v>33.333333333333336</v>
      </c>
      <c r="M326" s="44">
        <f>K326/C326</f>
        <v>333.3333333333333</v>
      </c>
    </row>
    <row r="327" spans="1:13" ht="25.5">
      <c r="A327" s="46" t="s">
        <v>9</v>
      </c>
      <c r="B327" s="46" t="s">
        <v>1008</v>
      </c>
      <c r="C327" s="45">
        <v>6</v>
      </c>
      <c r="D327" s="45">
        <v>2</v>
      </c>
      <c r="E327" s="45">
        <v>254</v>
      </c>
      <c r="F327" s="45">
        <v>128</v>
      </c>
      <c r="G327" s="46" t="s">
        <v>946</v>
      </c>
      <c r="H327" s="46" t="s">
        <v>6</v>
      </c>
      <c r="I327" s="46" t="s">
        <v>323</v>
      </c>
      <c r="J327" s="46" t="s">
        <v>729</v>
      </c>
      <c r="K327" s="45">
        <v>6000</v>
      </c>
      <c r="L327" s="44">
        <f>K327/E327</f>
        <v>23.62204724409449</v>
      </c>
      <c r="M327" s="44">
        <f>K327/C327</f>
        <v>1000</v>
      </c>
    </row>
    <row r="328" spans="1:13" ht="25.5">
      <c r="A328" s="46" t="s">
        <v>9</v>
      </c>
      <c r="B328" s="46" t="s">
        <v>1007</v>
      </c>
      <c r="C328" s="45">
        <v>10</v>
      </c>
      <c r="D328" s="45">
        <v>1</v>
      </c>
      <c r="E328" s="45">
        <v>135</v>
      </c>
      <c r="F328" s="45">
        <v>58</v>
      </c>
      <c r="G328" s="46" t="s">
        <v>946</v>
      </c>
      <c r="H328" s="46" t="s">
        <v>6</v>
      </c>
      <c r="I328" s="46" t="s">
        <v>323</v>
      </c>
      <c r="J328" s="46" t="s">
        <v>729</v>
      </c>
      <c r="K328" s="45">
        <v>4000</v>
      </c>
      <c r="L328" s="44">
        <f>K328/E328</f>
        <v>29.62962962962963</v>
      </c>
      <c r="M328" s="44">
        <f>K328/C328</f>
        <v>400</v>
      </c>
    </row>
    <row r="329" spans="1:13" ht="25.5">
      <c r="A329" s="46" t="s">
        <v>9</v>
      </c>
      <c r="B329" s="46" t="s">
        <v>1006</v>
      </c>
      <c r="C329" s="45">
        <v>13</v>
      </c>
      <c r="D329" s="45">
        <v>1</v>
      </c>
      <c r="E329" s="45">
        <v>86</v>
      </c>
      <c r="F329" s="45">
        <v>52</v>
      </c>
      <c r="G329" s="46" t="s">
        <v>946</v>
      </c>
      <c r="H329" s="46" t="s">
        <v>6</v>
      </c>
      <c r="I329" s="46" t="s">
        <v>13</v>
      </c>
      <c r="J329" s="46" t="s">
        <v>729</v>
      </c>
      <c r="K329" s="45">
        <v>2500</v>
      </c>
      <c r="L329" s="44">
        <f>K329/E329</f>
        <v>29.069767441860463</v>
      </c>
      <c r="M329" s="44">
        <f>K329/C329</f>
        <v>192.30769230769232</v>
      </c>
    </row>
    <row r="330" spans="1:13" ht="25.5">
      <c r="A330" s="46" t="s">
        <v>9</v>
      </c>
      <c r="B330" s="46" t="s">
        <v>1006</v>
      </c>
      <c r="C330" s="45">
        <v>6</v>
      </c>
      <c r="D330" s="45">
        <v>1</v>
      </c>
      <c r="E330" s="45">
        <v>48</v>
      </c>
      <c r="F330" s="45">
        <v>32</v>
      </c>
      <c r="G330" s="46" t="s">
        <v>946</v>
      </c>
      <c r="H330" s="46" t="s">
        <v>25</v>
      </c>
      <c r="I330" s="46" t="s">
        <v>920</v>
      </c>
      <c r="J330" s="46" t="s">
        <v>241</v>
      </c>
      <c r="K330" s="45">
        <v>1300</v>
      </c>
      <c r="L330" s="44">
        <f>K330/E330</f>
        <v>27.083333333333332</v>
      </c>
      <c r="M330" s="44">
        <f>K330/C330</f>
        <v>216.66666666666666</v>
      </c>
    </row>
    <row r="331" spans="1:13" ht="25.5">
      <c r="A331" s="46" t="s">
        <v>9</v>
      </c>
      <c r="B331" s="46" t="s">
        <v>1006</v>
      </c>
      <c r="C331" s="45">
        <v>6</v>
      </c>
      <c r="D331" s="45">
        <v>1</v>
      </c>
      <c r="E331" s="45">
        <v>72</v>
      </c>
      <c r="F331" s="45">
        <v>48</v>
      </c>
      <c r="G331" s="46" t="s">
        <v>946</v>
      </c>
      <c r="H331" s="46" t="s">
        <v>6</v>
      </c>
      <c r="I331" s="46"/>
      <c r="J331" s="46" t="s">
        <v>729</v>
      </c>
      <c r="K331" s="45">
        <v>2300</v>
      </c>
      <c r="L331" s="44">
        <f>K331/E331</f>
        <v>31.944444444444443</v>
      </c>
      <c r="M331" s="44">
        <f>K331/C331</f>
        <v>383.3333333333333</v>
      </c>
    </row>
    <row r="332" spans="1:13" ht="25.5">
      <c r="A332" s="46" t="s">
        <v>9</v>
      </c>
      <c r="B332" s="46" t="s">
        <v>1006</v>
      </c>
      <c r="C332" s="45">
        <v>6</v>
      </c>
      <c r="D332" s="45">
        <v>1</v>
      </c>
      <c r="E332" s="45">
        <v>106</v>
      </c>
      <c r="F332" s="45">
        <v>72</v>
      </c>
      <c r="G332" s="46" t="s">
        <v>946</v>
      </c>
      <c r="H332" s="46" t="s">
        <v>6</v>
      </c>
      <c r="I332" s="46"/>
      <c r="J332" s="46" t="s">
        <v>729</v>
      </c>
      <c r="K332" s="45">
        <v>2500</v>
      </c>
      <c r="L332" s="44">
        <f>K332/E332</f>
        <v>23.58490566037736</v>
      </c>
      <c r="M332" s="44">
        <f>K332/C332</f>
        <v>416.6666666666667</v>
      </c>
    </row>
    <row r="333" spans="1:13" ht="25.5">
      <c r="A333" s="46" t="s">
        <v>9</v>
      </c>
      <c r="B333" s="46" t="s">
        <v>1006</v>
      </c>
      <c r="C333" s="45">
        <v>6</v>
      </c>
      <c r="D333" s="45">
        <v>1</v>
      </c>
      <c r="E333" s="45">
        <v>72</v>
      </c>
      <c r="F333" s="45">
        <v>48</v>
      </c>
      <c r="G333" s="46" t="s">
        <v>946</v>
      </c>
      <c r="H333" s="46" t="s">
        <v>6</v>
      </c>
      <c r="I333" s="46"/>
      <c r="J333" s="46" t="s">
        <v>729</v>
      </c>
      <c r="K333" s="45">
        <v>2800</v>
      </c>
      <c r="L333" s="44">
        <f>K333/E333</f>
        <v>38.888888888888886</v>
      </c>
      <c r="M333" s="44">
        <f>K333/C333</f>
        <v>466.6666666666667</v>
      </c>
    </row>
    <row r="334" spans="1:13" ht="25.5">
      <c r="A334" s="46" t="s">
        <v>9</v>
      </c>
      <c r="B334" s="46" t="s">
        <v>1006</v>
      </c>
      <c r="C334" s="45">
        <v>6</v>
      </c>
      <c r="D334" s="45">
        <v>1</v>
      </c>
      <c r="E334" s="45">
        <v>86</v>
      </c>
      <c r="F334" s="45">
        <v>52</v>
      </c>
      <c r="G334" s="46" t="s">
        <v>960</v>
      </c>
      <c r="H334" s="46" t="s">
        <v>6</v>
      </c>
      <c r="I334" s="46" t="s">
        <v>13</v>
      </c>
      <c r="J334" s="46" t="s">
        <v>729</v>
      </c>
      <c r="K334" s="45">
        <v>1600</v>
      </c>
      <c r="L334" s="44">
        <f>K334/E334</f>
        <v>18.6046511627907</v>
      </c>
      <c r="M334" s="44">
        <f>K334/C334</f>
        <v>266.6666666666667</v>
      </c>
    </row>
    <row r="335" spans="1:13" ht="25.5">
      <c r="A335" s="46" t="s">
        <v>9</v>
      </c>
      <c r="B335" s="46" t="s">
        <v>1006</v>
      </c>
      <c r="C335" s="45">
        <v>10</v>
      </c>
      <c r="D335" s="45">
        <v>1</v>
      </c>
      <c r="E335" s="45">
        <v>82</v>
      </c>
      <c r="F335" s="45">
        <v>54</v>
      </c>
      <c r="G335" s="46" t="s">
        <v>960</v>
      </c>
      <c r="H335" s="46" t="s">
        <v>6</v>
      </c>
      <c r="I335" s="46" t="s">
        <v>31</v>
      </c>
      <c r="J335" s="46" t="s">
        <v>729</v>
      </c>
      <c r="K335" s="45">
        <v>2800</v>
      </c>
      <c r="L335" s="44">
        <f>K335/E335</f>
        <v>34.146341463414636</v>
      </c>
      <c r="M335" s="44">
        <f>K335/C335</f>
        <v>280</v>
      </c>
    </row>
    <row r="336" spans="1:13" ht="25.5">
      <c r="A336" s="46" t="s">
        <v>9</v>
      </c>
      <c r="B336" s="46" t="s">
        <v>1005</v>
      </c>
      <c r="C336" s="45">
        <v>6</v>
      </c>
      <c r="D336" s="45">
        <v>1</v>
      </c>
      <c r="E336" s="45">
        <v>120</v>
      </c>
      <c r="F336" s="45">
        <v>64</v>
      </c>
      <c r="G336" s="46" t="s">
        <v>960</v>
      </c>
      <c r="H336" s="46" t="s">
        <v>6</v>
      </c>
      <c r="I336" s="46"/>
      <c r="J336" s="46" t="s">
        <v>729</v>
      </c>
      <c r="K336" s="45">
        <v>3800</v>
      </c>
      <c r="L336" s="44">
        <f>K336/E336</f>
        <v>31.666666666666668</v>
      </c>
      <c r="M336" s="44">
        <f>K336/C336</f>
        <v>633.3333333333334</v>
      </c>
    </row>
    <row r="337" spans="1:13" ht="25.5">
      <c r="A337" s="46" t="s">
        <v>9</v>
      </c>
      <c r="B337" s="46" t="s">
        <v>1004</v>
      </c>
      <c r="C337" s="45">
        <v>5.5</v>
      </c>
      <c r="D337" s="45">
        <v>1</v>
      </c>
      <c r="E337" s="45">
        <v>72</v>
      </c>
      <c r="F337" s="45">
        <v>46</v>
      </c>
      <c r="G337" s="46" t="s">
        <v>946</v>
      </c>
      <c r="H337" s="46" t="s">
        <v>6</v>
      </c>
      <c r="I337" s="46" t="s">
        <v>92</v>
      </c>
      <c r="J337" s="46" t="s">
        <v>729</v>
      </c>
      <c r="K337" s="45">
        <v>2800</v>
      </c>
      <c r="L337" s="44">
        <f>K337/E337</f>
        <v>38.888888888888886</v>
      </c>
      <c r="M337" s="44">
        <f>K337/C337</f>
        <v>509.09090909090907</v>
      </c>
    </row>
    <row r="338" spans="1:13" ht="25.5">
      <c r="A338" s="46" t="s">
        <v>9</v>
      </c>
      <c r="B338" s="46" t="s">
        <v>1003</v>
      </c>
      <c r="C338" s="45">
        <v>6</v>
      </c>
      <c r="D338" s="45">
        <v>1</v>
      </c>
      <c r="E338" s="45">
        <v>96</v>
      </c>
      <c r="F338" s="45">
        <v>52</v>
      </c>
      <c r="G338" s="46" t="s">
        <v>953</v>
      </c>
      <c r="H338" s="46" t="s">
        <v>6</v>
      </c>
      <c r="I338" s="46" t="s">
        <v>31</v>
      </c>
      <c r="J338" s="46" t="s">
        <v>241</v>
      </c>
      <c r="K338" s="45">
        <v>2500</v>
      </c>
      <c r="L338" s="44">
        <f>K338/E338</f>
        <v>26.041666666666668</v>
      </c>
      <c r="M338" s="44">
        <f>K338/C338</f>
        <v>416.6666666666667</v>
      </c>
    </row>
    <row r="339" spans="1:13" ht="14.25">
      <c r="A339" s="46" t="s">
        <v>9</v>
      </c>
      <c r="B339" s="46" t="s">
        <v>1002</v>
      </c>
      <c r="C339" s="45">
        <v>6</v>
      </c>
      <c r="D339" s="45">
        <v>1</v>
      </c>
      <c r="E339" s="45">
        <v>86</v>
      </c>
      <c r="F339" s="45">
        <v>52</v>
      </c>
      <c r="G339" s="46" t="s">
        <v>960</v>
      </c>
      <c r="H339" s="46" t="s">
        <v>6</v>
      </c>
      <c r="I339" s="46" t="s">
        <v>36</v>
      </c>
      <c r="J339" s="46" t="s">
        <v>729</v>
      </c>
      <c r="K339" s="45">
        <v>2300</v>
      </c>
      <c r="L339" s="44">
        <f>K339/E339</f>
        <v>26.74418604651163</v>
      </c>
      <c r="M339" s="44">
        <f>K339/C339</f>
        <v>383.3333333333333</v>
      </c>
    </row>
    <row r="340" spans="1:13" ht="14.25">
      <c r="A340" s="46" t="s">
        <v>9</v>
      </c>
      <c r="B340" s="46" t="s">
        <v>1002</v>
      </c>
      <c r="C340" s="45">
        <v>6</v>
      </c>
      <c r="D340" s="45">
        <v>1</v>
      </c>
      <c r="E340" s="45">
        <v>96</v>
      </c>
      <c r="F340" s="45">
        <v>52</v>
      </c>
      <c r="G340" s="46" t="s">
        <v>953</v>
      </c>
      <c r="H340" s="46" t="s">
        <v>6</v>
      </c>
      <c r="I340" s="46" t="s">
        <v>31</v>
      </c>
      <c r="J340" s="46" t="s">
        <v>241</v>
      </c>
      <c r="K340" s="45">
        <v>2300</v>
      </c>
      <c r="L340" s="44">
        <f>K340/E340</f>
        <v>23.958333333333332</v>
      </c>
      <c r="M340" s="44">
        <f>K340/C340</f>
        <v>383.3333333333333</v>
      </c>
    </row>
    <row r="341" spans="1:13" ht="14.25">
      <c r="A341" s="46" t="s">
        <v>9</v>
      </c>
      <c r="B341" s="46" t="s">
        <v>1002</v>
      </c>
      <c r="C341" s="45">
        <v>10</v>
      </c>
      <c r="D341" s="45">
        <v>1.5</v>
      </c>
      <c r="E341" s="45">
        <v>102</v>
      </c>
      <c r="F341" s="45">
        <v>56</v>
      </c>
      <c r="G341" s="46" t="s">
        <v>946</v>
      </c>
      <c r="H341" s="46" t="s">
        <v>6</v>
      </c>
      <c r="I341" s="46" t="s">
        <v>13</v>
      </c>
      <c r="J341" s="46" t="s">
        <v>729</v>
      </c>
      <c r="K341" s="45">
        <v>3000</v>
      </c>
      <c r="L341" s="44">
        <f>K341/E341</f>
        <v>29.41176470588235</v>
      </c>
      <c r="M341" s="44">
        <f>K341/C341</f>
        <v>300</v>
      </c>
    </row>
    <row r="342" spans="1:13" ht="14.25">
      <c r="A342" s="46" t="s">
        <v>9</v>
      </c>
      <c r="B342" s="46" t="s">
        <v>1002</v>
      </c>
      <c r="C342" s="45">
        <v>6</v>
      </c>
      <c r="D342" s="45">
        <v>1</v>
      </c>
      <c r="E342" s="45">
        <v>96</v>
      </c>
      <c r="F342" s="45">
        <v>52</v>
      </c>
      <c r="G342" s="46" t="s">
        <v>953</v>
      </c>
      <c r="H342" s="46" t="s">
        <v>6</v>
      </c>
      <c r="I342" s="46" t="s">
        <v>31</v>
      </c>
      <c r="J342" s="46" t="s">
        <v>241</v>
      </c>
      <c r="K342" s="45">
        <v>2300</v>
      </c>
      <c r="L342" s="44">
        <f>K342/E342</f>
        <v>23.958333333333332</v>
      </c>
      <c r="M342" s="44">
        <f>K342/C342</f>
        <v>383.3333333333333</v>
      </c>
    </row>
    <row r="343" spans="1:13" ht="14.25">
      <c r="A343" s="46" t="s">
        <v>9</v>
      </c>
      <c r="B343" s="46" t="s">
        <v>1001</v>
      </c>
      <c r="C343" s="45">
        <v>8</v>
      </c>
      <c r="D343" s="45">
        <v>1</v>
      </c>
      <c r="E343" s="45">
        <v>120</v>
      </c>
      <c r="F343" s="45">
        <v>80</v>
      </c>
      <c r="G343" s="46" t="s">
        <v>946</v>
      </c>
      <c r="H343" s="46" t="s">
        <v>6</v>
      </c>
      <c r="I343" s="46" t="s">
        <v>31</v>
      </c>
      <c r="J343" s="46" t="s">
        <v>729</v>
      </c>
      <c r="K343" s="45">
        <v>2500</v>
      </c>
      <c r="L343" s="44">
        <f>K343/E343</f>
        <v>20.833333333333332</v>
      </c>
      <c r="M343" s="44">
        <f>K343/C343</f>
        <v>312.5</v>
      </c>
    </row>
    <row r="344" spans="1:13" ht="25.5">
      <c r="A344" s="46" t="s">
        <v>9</v>
      </c>
      <c r="B344" s="46" t="s">
        <v>1000</v>
      </c>
      <c r="C344" s="45">
        <v>6</v>
      </c>
      <c r="D344" s="45">
        <v>1</v>
      </c>
      <c r="E344" s="45">
        <v>68</v>
      </c>
      <c r="F344" s="45">
        <v>46</v>
      </c>
      <c r="G344" s="46" t="s">
        <v>946</v>
      </c>
      <c r="H344" s="46" t="s">
        <v>999</v>
      </c>
      <c r="I344" s="46"/>
      <c r="J344" s="46" t="s">
        <v>241</v>
      </c>
      <c r="K344" s="45">
        <v>1800</v>
      </c>
      <c r="L344" s="44">
        <f>K344/E344</f>
        <v>26.470588235294116</v>
      </c>
      <c r="M344" s="44">
        <f>K344/C344</f>
        <v>300</v>
      </c>
    </row>
    <row r="345" spans="1:13" ht="25.5">
      <c r="A345" s="46" t="s">
        <v>9</v>
      </c>
      <c r="B345" s="46" t="s">
        <v>998</v>
      </c>
      <c r="C345" s="45">
        <v>10</v>
      </c>
      <c r="D345" s="45">
        <v>1</v>
      </c>
      <c r="E345" s="45">
        <v>78</v>
      </c>
      <c r="F345" s="45">
        <v>52</v>
      </c>
      <c r="G345" s="46" t="s">
        <v>946</v>
      </c>
      <c r="H345" s="46" t="s">
        <v>999</v>
      </c>
      <c r="I345" s="46" t="s">
        <v>31</v>
      </c>
      <c r="J345" s="46" t="s">
        <v>241</v>
      </c>
      <c r="K345" s="45">
        <v>2100</v>
      </c>
      <c r="L345" s="44">
        <f>K345/E345</f>
        <v>26.923076923076923</v>
      </c>
      <c r="M345" s="44">
        <f>K345/C345</f>
        <v>210</v>
      </c>
    </row>
    <row r="346" spans="1:13" ht="25.5">
      <c r="A346" s="46" t="s">
        <v>9</v>
      </c>
      <c r="B346" s="46" t="s">
        <v>998</v>
      </c>
      <c r="C346" s="45">
        <v>8</v>
      </c>
      <c r="D346" s="45">
        <v>1</v>
      </c>
      <c r="E346" s="45">
        <v>56</v>
      </c>
      <c r="F346" s="45">
        <v>42</v>
      </c>
      <c r="G346" s="46" t="s">
        <v>946</v>
      </c>
      <c r="H346" s="46" t="s">
        <v>945</v>
      </c>
      <c r="I346" s="46" t="s">
        <v>95</v>
      </c>
      <c r="J346" s="46" t="s">
        <v>241</v>
      </c>
      <c r="K346" s="45">
        <v>2000</v>
      </c>
      <c r="L346" s="44">
        <f>K346/E346</f>
        <v>35.714285714285715</v>
      </c>
      <c r="M346" s="44">
        <f>K346/C346</f>
        <v>250</v>
      </c>
    </row>
    <row r="347" spans="1:13" ht="25.5">
      <c r="A347" s="46" t="s">
        <v>9</v>
      </c>
      <c r="B347" s="46" t="s">
        <v>998</v>
      </c>
      <c r="C347" s="45">
        <v>8</v>
      </c>
      <c r="D347" s="45">
        <v>1</v>
      </c>
      <c r="E347" s="45">
        <v>58</v>
      </c>
      <c r="F347" s="45">
        <v>46</v>
      </c>
      <c r="G347" s="46" t="s">
        <v>946</v>
      </c>
      <c r="H347" s="46" t="s">
        <v>25</v>
      </c>
      <c r="I347" s="46" t="s">
        <v>997</v>
      </c>
      <c r="J347" s="46" t="s">
        <v>241</v>
      </c>
      <c r="K347" s="45">
        <v>2300</v>
      </c>
      <c r="L347" s="44">
        <f>K347/E347</f>
        <v>39.6551724137931</v>
      </c>
      <c r="M347" s="44">
        <f>K347/C347</f>
        <v>287.5</v>
      </c>
    </row>
    <row r="348" spans="1:13" ht="25.5">
      <c r="A348" s="46" t="s">
        <v>9</v>
      </c>
      <c r="B348" s="46" t="s">
        <v>996</v>
      </c>
      <c r="C348" s="45">
        <v>6</v>
      </c>
      <c r="D348" s="45">
        <v>1</v>
      </c>
      <c r="E348" s="45">
        <v>86</v>
      </c>
      <c r="F348" s="45">
        <v>62</v>
      </c>
      <c r="G348" s="46" t="s">
        <v>946</v>
      </c>
      <c r="H348" s="46" t="s">
        <v>6</v>
      </c>
      <c r="I348" s="46" t="s">
        <v>13</v>
      </c>
      <c r="J348" s="46" t="s">
        <v>729</v>
      </c>
      <c r="K348" s="45">
        <v>2000</v>
      </c>
      <c r="L348" s="44">
        <f>K348/E348</f>
        <v>23.25581395348837</v>
      </c>
      <c r="M348" s="44">
        <f>K348/C348</f>
        <v>333.3333333333333</v>
      </c>
    </row>
    <row r="349" spans="1:13" ht="25.5">
      <c r="A349" s="46" t="s">
        <v>9</v>
      </c>
      <c r="B349" s="46" t="s">
        <v>996</v>
      </c>
      <c r="C349" s="45">
        <v>10</v>
      </c>
      <c r="D349" s="45">
        <v>1</v>
      </c>
      <c r="E349" s="45">
        <v>86</v>
      </c>
      <c r="F349" s="45">
        <v>52</v>
      </c>
      <c r="G349" s="46" t="s">
        <v>953</v>
      </c>
      <c r="H349" s="46" t="s">
        <v>945</v>
      </c>
      <c r="I349" s="46" t="s">
        <v>13</v>
      </c>
      <c r="J349" s="46" t="s">
        <v>241</v>
      </c>
      <c r="K349" s="45">
        <v>2500</v>
      </c>
      <c r="L349" s="44">
        <f>K349/E349</f>
        <v>29.069767441860463</v>
      </c>
      <c r="M349" s="44">
        <f>K349/C349</f>
        <v>250</v>
      </c>
    </row>
    <row r="350" spans="1:13" ht="14.25">
      <c r="A350" s="46" t="s">
        <v>9</v>
      </c>
      <c r="B350" s="46" t="s">
        <v>995</v>
      </c>
      <c r="C350" s="45">
        <v>6</v>
      </c>
      <c r="D350" s="45">
        <v>1</v>
      </c>
      <c r="E350" s="45">
        <v>82</v>
      </c>
      <c r="F350" s="45">
        <v>52</v>
      </c>
      <c r="G350" s="46" t="s">
        <v>946</v>
      </c>
      <c r="H350" s="46" t="s">
        <v>6</v>
      </c>
      <c r="I350" s="46" t="s">
        <v>13</v>
      </c>
      <c r="J350" s="46" t="s">
        <v>729</v>
      </c>
      <c r="K350" s="45">
        <v>2500</v>
      </c>
      <c r="L350" s="44">
        <f>K350/E350</f>
        <v>30.48780487804878</v>
      </c>
      <c r="M350" s="44">
        <f>K350/C350</f>
        <v>416.6666666666667</v>
      </c>
    </row>
    <row r="351" spans="1:13" ht="14.25">
      <c r="A351" s="46" t="s">
        <v>9</v>
      </c>
      <c r="B351" s="46" t="s">
        <v>994</v>
      </c>
      <c r="C351" s="45">
        <v>6</v>
      </c>
      <c r="D351" s="45">
        <v>1</v>
      </c>
      <c r="E351" s="45">
        <v>86</v>
      </c>
      <c r="F351" s="45">
        <v>52</v>
      </c>
      <c r="G351" s="46" t="s">
        <v>946</v>
      </c>
      <c r="H351" s="46" t="s">
        <v>6</v>
      </c>
      <c r="I351" s="46" t="s">
        <v>948</v>
      </c>
      <c r="J351" s="46" t="s">
        <v>729</v>
      </c>
      <c r="K351" s="45">
        <v>2500</v>
      </c>
      <c r="L351" s="44">
        <f>K351/E351</f>
        <v>29.069767441860463</v>
      </c>
      <c r="M351" s="44">
        <f>K351/C351</f>
        <v>416.6666666666667</v>
      </c>
    </row>
    <row r="352" spans="1:13" ht="14.25">
      <c r="A352" s="46" t="s">
        <v>9</v>
      </c>
      <c r="B352" s="46" t="s">
        <v>994</v>
      </c>
      <c r="C352" s="45">
        <v>6</v>
      </c>
      <c r="D352" s="45">
        <v>1</v>
      </c>
      <c r="E352" s="45">
        <v>86</v>
      </c>
      <c r="F352" s="45">
        <v>48</v>
      </c>
      <c r="G352" s="46" t="s">
        <v>960</v>
      </c>
      <c r="H352" s="46" t="s">
        <v>6</v>
      </c>
      <c r="I352" s="46" t="s">
        <v>117</v>
      </c>
      <c r="J352" s="46" t="s">
        <v>729</v>
      </c>
      <c r="K352" s="45">
        <v>3000</v>
      </c>
      <c r="L352" s="44">
        <f>K352/E352</f>
        <v>34.883720930232556</v>
      </c>
      <c r="M352" s="44">
        <f>K352/C352</f>
        <v>500</v>
      </c>
    </row>
    <row r="353" spans="1:13" ht="25.5">
      <c r="A353" s="46" t="s">
        <v>9</v>
      </c>
      <c r="B353" s="46" t="s">
        <v>993</v>
      </c>
      <c r="C353" s="45">
        <v>10</v>
      </c>
      <c r="D353" s="45">
        <v>1</v>
      </c>
      <c r="E353" s="45">
        <v>86</v>
      </c>
      <c r="F353" s="45">
        <v>52</v>
      </c>
      <c r="G353" s="46" t="s">
        <v>946</v>
      </c>
      <c r="H353" s="46" t="s">
        <v>6</v>
      </c>
      <c r="I353" s="46" t="s">
        <v>13</v>
      </c>
      <c r="J353" s="46" t="s">
        <v>729</v>
      </c>
      <c r="K353" s="45">
        <v>2700</v>
      </c>
      <c r="L353" s="44">
        <f>K353/E353</f>
        <v>31.3953488372093</v>
      </c>
      <c r="M353" s="44">
        <f>K353/C353</f>
        <v>270</v>
      </c>
    </row>
    <row r="354" spans="1:13" ht="25.5">
      <c r="A354" s="46" t="s">
        <v>9</v>
      </c>
      <c r="B354" s="46" t="s">
        <v>992</v>
      </c>
      <c r="C354" s="45">
        <v>8</v>
      </c>
      <c r="D354" s="45">
        <v>1</v>
      </c>
      <c r="E354" s="45">
        <v>58</v>
      </c>
      <c r="F354" s="45">
        <v>42</v>
      </c>
      <c r="G354" s="46" t="s">
        <v>946</v>
      </c>
      <c r="H354" s="46" t="s">
        <v>945</v>
      </c>
      <c r="I354" s="46" t="s">
        <v>95</v>
      </c>
      <c r="J354" s="46" t="s">
        <v>241</v>
      </c>
      <c r="K354" s="45">
        <v>1800</v>
      </c>
      <c r="L354" s="44">
        <f>K354/E354</f>
        <v>31.03448275862069</v>
      </c>
      <c r="M354" s="44">
        <f>K354/C354</f>
        <v>225</v>
      </c>
    </row>
    <row r="355" spans="1:13" ht="25.5">
      <c r="A355" s="46" t="s">
        <v>9</v>
      </c>
      <c r="B355" s="46" t="s">
        <v>992</v>
      </c>
      <c r="C355" s="45">
        <v>8</v>
      </c>
      <c r="D355" s="45">
        <v>1</v>
      </c>
      <c r="E355" s="45">
        <v>58</v>
      </c>
      <c r="F355" s="45">
        <v>42</v>
      </c>
      <c r="G355" s="46" t="s">
        <v>946</v>
      </c>
      <c r="H355" s="46" t="s">
        <v>945</v>
      </c>
      <c r="I355" s="46" t="s">
        <v>95</v>
      </c>
      <c r="J355" s="46" t="s">
        <v>241</v>
      </c>
      <c r="K355" s="45">
        <v>1800</v>
      </c>
      <c r="L355" s="44">
        <f>K355/E355</f>
        <v>31.03448275862069</v>
      </c>
      <c r="M355" s="44">
        <f>K355/C355</f>
        <v>225</v>
      </c>
    </row>
    <row r="356" spans="1:13" ht="25.5">
      <c r="A356" s="46" t="s">
        <v>9</v>
      </c>
      <c r="B356" s="46" t="s">
        <v>992</v>
      </c>
      <c r="C356" s="45">
        <v>8</v>
      </c>
      <c r="D356" s="45">
        <v>1</v>
      </c>
      <c r="E356" s="45">
        <v>58</v>
      </c>
      <c r="F356" s="45">
        <v>42</v>
      </c>
      <c r="G356" s="46" t="s">
        <v>946</v>
      </c>
      <c r="H356" s="46" t="s">
        <v>945</v>
      </c>
      <c r="I356" s="46" t="s">
        <v>95</v>
      </c>
      <c r="J356" s="46" t="s">
        <v>241</v>
      </c>
      <c r="K356" s="45">
        <v>1700</v>
      </c>
      <c r="L356" s="44">
        <f>K356/E356</f>
        <v>29.310344827586206</v>
      </c>
      <c r="M356" s="44">
        <f>K356/C356</f>
        <v>212.5</v>
      </c>
    </row>
    <row r="357" spans="1:13" ht="25.5">
      <c r="A357" s="46" t="s">
        <v>9</v>
      </c>
      <c r="B357" s="46" t="s">
        <v>991</v>
      </c>
      <c r="C357" s="45">
        <v>6</v>
      </c>
      <c r="D357" s="45">
        <v>2</v>
      </c>
      <c r="E357" s="45">
        <v>250</v>
      </c>
      <c r="F357" s="45">
        <v>120</v>
      </c>
      <c r="G357" s="46" t="s">
        <v>946</v>
      </c>
      <c r="H357" s="46" t="s">
        <v>6</v>
      </c>
      <c r="I357" s="46" t="s">
        <v>323</v>
      </c>
      <c r="J357" s="46" t="s">
        <v>729</v>
      </c>
      <c r="K357" s="45">
        <v>7000</v>
      </c>
      <c r="L357" s="44">
        <f>K357/E357</f>
        <v>28</v>
      </c>
      <c r="M357" s="44">
        <f>K357/C357</f>
        <v>1166.6666666666667</v>
      </c>
    </row>
    <row r="358" spans="1:13" ht="25.5">
      <c r="A358" s="46" t="s">
        <v>9</v>
      </c>
      <c r="B358" s="46" t="s">
        <v>990</v>
      </c>
      <c r="C358" s="45">
        <v>6</v>
      </c>
      <c r="D358" s="45">
        <v>1</v>
      </c>
      <c r="E358" s="45">
        <v>78</v>
      </c>
      <c r="F358" s="45">
        <v>46</v>
      </c>
      <c r="G358" s="46" t="s">
        <v>960</v>
      </c>
      <c r="H358" s="46" t="s">
        <v>6</v>
      </c>
      <c r="I358" s="46" t="s">
        <v>36</v>
      </c>
      <c r="J358" s="46" t="s">
        <v>729</v>
      </c>
      <c r="K358" s="45">
        <v>2300</v>
      </c>
      <c r="L358" s="44">
        <f>K358/E358</f>
        <v>29.487179487179485</v>
      </c>
      <c r="M358" s="44">
        <f>K358/C358</f>
        <v>383.3333333333333</v>
      </c>
    </row>
    <row r="359" spans="1:13" ht="25.5">
      <c r="A359" s="46" t="s">
        <v>9</v>
      </c>
      <c r="B359" s="46" t="s">
        <v>989</v>
      </c>
      <c r="C359" s="45">
        <v>6</v>
      </c>
      <c r="D359" s="45">
        <v>1</v>
      </c>
      <c r="E359" s="45">
        <v>98</v>
      </c>
      <c r="F359" s="45">
        <v>52</v>
      </c>
      <c r="G359" s="46" t="s">
        <v>960</v>
      </c>
      <c r="H359" s="46" t="s">
        <v>6</v>
      </c>
      <c r="I359" s="46" t="s">
        <v>13</v>
      </c>
      <c r="J359" s="46" t="s">
        <v>988</v>
      </c>
      <c r="K359" s="45">
        <v>3000</v>
      </c>
      <c r="L359" s="44">
        <f>K359/E359</f>
        <v>30.612244897959183</v>
      </c>
      <c r="M359" s="44">
        <f>K359/C359</f>
        <v>500</v>
      </c>
    </row>
    <row r="360" spans="1:13" ht="25.5">
      <c r="A360" s="46" t="s">
        <v>9</v>
      </c>
      <c r="B360" s="46" t="s">
        <v>987</v>
      </c>
      <c r="C360" s="45">
        <v>10</v>
      </c>
      <c r="D360" s="45">
        <v>1</v>
      </c>
      <c r="E360" s="45">
        <v>72</v>
      </c>
      <c r="F360" s="45">
        <v>46</v>
      </c>
      <c r="G360" s="46" t="s">
        <v>953</v>
      </c>
      <c r="H360" s="46" t="s">
        <v>945</v>
      </c>
      <c r="I360" s="46" t="s">
        <v>13</v>
      </c>
      <c r="J360" s="46" t="s">
        <v>241</v>
      </c>
      <c r="K360" s="45">
        <v>1800</v>
      </c>
      <c r="L360" s="44">
        <f>K360/E360</f>
        <v>25</v>
      </c>
      <c r="M360" s="44">
        <f>K360/C360</f>
        <v>180</v>
      </c>
    </row>
    <row r="361" spans="1:13" ht="25.5">
      <c r="A361" s="46" t="s">
        <v>9</v>
      </c>
      <c r="B361" s="46" t="s">
        <v>986</v>
      </c>
      <c r="C361" s="45">
        <v>10</v>
      </c>
      <c r="D361" s="45">
        <v>1</v>
      </c>
      <c r="E361" s="45">
        <v>82</v>
      </c>
      <c r="F361" s="45">
        <v>46</v>
      </c>
      <c r="G361" s="46" t="s">
        <v>953</v>
      </c>
      <c r="H361" s="46" t="s">
        <v>6</v>
      </c>
      <c r="I361" s="46" t="s">
        <v>13</v>
      </c>
      <c r="J361" s="46" t="s">
        <v>983</v>
      </c>
      <c r="K361" s="45">
        <v>1800</v>
      </c>
      <c r="L361" s="44">
        <f>K361/E361</f>
        <v>21.951219512195124</v>
      </c>
      <c r="M361" s="44">
        <f>K361/C361</f>
        <v>180</v>
      </c>
    </row>
    <row r="362" spans="1:13" ht="25.5">
      <c r="A362" s="46" t="s">
        <v>9</v>
      </c>
      <c r="B362" s="46" t="s">
        <v>986</v>
      </c>
      <c r="C362" s="45">
        <v>10</v>
      </c>
      <c r="D362" s="45">
        <v>1</v>
      </c>
      <c r="E362" s="45">
        <v>68</v>
      </c>
      <c r="F362" s="45">
        <v>42</v>
      </c>
      <c r="G362" s="46" t="s">
        <v>946</v>
      </c>
      <c r="H362" s="46" t="s">
        <v>945</v>
      </c>
      <c r="I362" s="46" t="s">
        <v>13</v>
      </c>
      <c r="J362" s="46" t="s">
        <v>241</v>
      </c>
      <c r="K362" s="45">
        <v>1300</v>
      </c>
      <c r="L362" s="44">
        <f>K362/E362</f>
        <v>19.11764705882353</v>
      </c>
      <c r="M362" s="44">
        <f>K362/C362</f>
        <v>130</v>
      </c>
    </row>
    <row r="363" spans="1:13" ht="25.5">
      <c r="A363" s="46" t="s">
        <v>9</v>
      </c>
      <c r="B363" s="46" t="s">
        <v>986</v>
      </c>
      <c r="C363" s="45">
        <v>13</v>
      </c>
      <c r="D363" s="45">
        <v>1</v>
      </c>
      <c r="E363" s="45">
        <v>72</v>
      </c>
      <c r="F363" s="45">
        <v>42</v>
      </c>
      <c r="G363" s="46" t="s">
        <v>946</v>
      </c>
      <c r="H363" s="46" t="s">
        <v>945</v>
      </c>
      <c r="I363" s="46" t="s">
        <v>13</v>
      </c>
      <c r="J363" s="46" t="s">
        <v>241</v>
      </c>
      <c r="K363" s="45">
        <v>1300</v>
      </c>
      <c r="L363" s="44">
        <f>K363/E363</f>
        <v>18.055555555555557</v>
      </c>
      <c r="M363" s="44">
        <f>K363/C363</f>
        <v>100</v>
      </c>
    </row>
    <row r="364" spans="1:13" ht="25.5">
      <c r="A364" s="46" t="s">
        <v>9</v>
      </c>
      <c r="B364" s="46" t="s">
        <v>986</v>
      </c>
      <c r="C364" s="45">
        <v>13</v>
      </c>
      <c r="D364" s="45">
        <v>1</v>
      </c>
      <c r="E364" s="45">
        <v>72</v>
      </c>
      <c r="F364" s="45">
        <v>42</v>
      </c>
      <c r="G364" s="46" t="s">
        <v>946</v>
      </c>
      <c r="H364" s="46" t="s">
        <v>945</v>
      </c>
      <c r="I364" s="46" t="s">
        <v>13</v>
      </c>
      <c r="J364" s="46" t="s">
        <v>241</v>
      </c>
      <c r="K364" s="45">
        <v>1300</v>
      </c>
      <c r="L364" s="44">
        <f>K364/E364</f>
        <v>18.055555555555557</v>
      </c>
      <c r="M364" s="44">
        <f>K364/C364</f>
        <v>100</v>
      </c>
    </row>
    <row r="365" spans="1:13" ht="25.5">
      <c r="A365" s="46" t="s">
        <v>9</v>
      </c>
      <c r="B365" s="46" t="s">
        <v>985</v>
      </c>
      <c r="C365" s="45">
        <v>10</v>
      </c>
      <c r="D365" s="45">
        <v>1</v>
      </c>
      <c r="E365" s="45">
        <v>72</v>
      </c>
      <c r="F365" s="45">
        <v>46</v>
      </c>
      <c r="G365" s="46" t="s">
        <v>953</v>
      </c>
      <c r="H365" s="46" t="s">
        <v>945</v>
      </c>
      <c r="I365" s="46" t="s">
        <v>13</v>
      </c>
      <c r="J365" s="46" t="s">
        <v>241</v>
      </c>
      <c r="K365" s="45">
        <v>1800</v>
      </c>
      <c r="L365" s="44">
        <f>K365/E365</f>
        <v>25</v>
      </c>
      <c r="M365" s="44">
        <f>K365/C365</f>
        <v>180</v>
      </c>
    </row>
    <row r="366" spans="1:13" ht="25.5">
      <c r="A366" s="46" t="s">
        <v>9</v>
      </c>
      <c r="B366" s="46" t="s">
        <v>985</v>
      </c>
      <c r="C366" s="45">
        <v>10</v>
      </c>
      <c r="D366" s="45">
        <v>1</v>
      </c>
      <c r="E366" s="45">
        <v>72</v>
      </c>
      <c r="F366" s="45">
        <v>46</v>
      </c>
      <c r="G366" s="46" t="s">
        <v>953</v>
      </c>
      <c r="H366" s="46" t="s">
        <v>945</v>
      </c>
      <c r="I366" s="46" t="s">
        <v>13</v>
      </c>
      <c r="J366" s="46" t="s">
        <v>241</v>
      </c>
      <c r="K366" s="45">
        <v>1500</v>
      </c>
      <c r="L366" s="44">
        <f>K366/E366</f>
        <v>20.833333333333332</v>
      </c>
      <c r="M366" s="44">
        <f>K366/C366</f>
        <v>150</v>
      </c>
    </row>
    <row r="367" spans="1:13" ht="25.5">
      <c r="A367" s="46" t="s">
        <v>9</v>
      </c>
      <c r="B367" s="46" t="s">
        <v>984</v>
      </c>
      <c r="C367" s="45">
        <v>6</v>
      </c>
      <c r="D367" s="45">
        <v>1</v>
      </c>
      <c r="E367" s="45">
        <v>106</v>
      </c>
      <c r="F367" s="45">
        <v>76</v>
      </c>
      <c r="G367" s="46" t="s">
        <v>946</v>
      </c>
      <c r="H367" s="46" t="s">
        <v>6</v>
      </c>
      <c r="I367" s="46" t="s">
        <v>66</v>
      </c>
      <c r="J367" s="46" t="s">
        <v>983</v>
      </c>
      <c r="K367" s="45">
        <v>3200</v>
      </c>
      <c r="L367" s="44">
        <f>K367/E367</f>
        <v>30.18867924528302</v>
      </c>
      <c r="M367" s="44">
        <f>K367/C367</f>
        <v>533.3333333333334</v>
      </c>
    </row>
    <row r="368" spans="1:13" ht="25.5">
      <c r="A368" s="46" t="s">
        <v>9</v>
      </c>
      <c r="B368" s="46" t="s">
        <v>982</v>
      </c>
      <c r="C368" s="45">
        <v>6</v>
      </c>
      <c r="D368" s="45">
        <v>1</v>
      </c>
      <c r="E368" s="45">
        <v>98</v>
      </c>
      <c r="F368" s="45">
        <v>62</v>
      </c>
      <c r="G368" s="46" t="s">
        <v>946</v>
      </c>
      <c r="H368" s="46" t="s">
        <v>6</v>
      </c>
      <c r="I368" s="46" t="s">
        <v>36</v>
      </c>
      <c r="J368" s="46" t="s">
        <v>729</v>
      </c>
      <c r="K368" s="45">
        <v>2700</v>
      </c>
      <c r="L368" s="44">
        <f>K368/E368</f>
        <v>27.551020408163264</v>
      </c>
      <c r="M368" s="44">
        <f>K368/C368</f>
        <v>450</v>
      </c>
    </row>
    <row r="369" spans="1:13" ht="14.25">
      <c r="A369" s="46" t="s">
        <v>9</v>
      </c>
      <c r="B369" s="46" t="s">
        <v>981</v>
      </c>
      <c r="C369" s="45">
        <v>10</v>
      </c>
      <c r="D369" s="45">
        <v>1</v>
      </c>
      <c r="E369" s="45">
        <v>84</v>
      </c>
      <c r="F369" s="45">
        <v>56</v>
      </c>
      <c r="G369" s="46" t="s">
        <v>946</v>
      </c>
      <c r="H369" s="46" t="s">
        <v>6</v>
      </c>
      <c r="I369" s="46" t="s">
        <v>95</v>
      </c>
      <c r="J369" s="46" t="s">
        <v>729</v>
      </c>
      <c r="K369" s="45">
        <v>2300</v>
      </c>
      <c r="L369" s="44">
        <f>K369/E369</f>
        <v>27.38095238095238</v>
      </c>
      <c r="M369" s="44">
        <f>K369/C369</f>
        <v>230</v>
      </c>
    </row>
    <row r="370" spans="1:13" ht="14.25">
      <c r="A370" s="46" t="s">
        <v>9</v>
      </c>
      <c r="B370" s="46" t="s">
        <v>980</v>
      </c>
      <c r="C370" s="45">
        <v>6</v>
      </c>
      <c r="D370" s="45">
        <v>1.5</v>
      </c>
      <c r="E370" s="45">
        <v>112</v>
      </c>
      <c r="F370" s="45">
        <v>65</v>
      </c>
      <c r="G370" s="46" t="s">
        <v>960</v>
      </c>
      <c r="H370" s="46" t="s">
        <v>977</v>
      </c>
      <c r="I370" s="46" t="s">
        <v>31</v>
      </c>
      <c r="J370" s="46" t="s">
        <v>729</v>
      </c>
      <c r="K370" s="45">
        <v>2800</v>
      </c>
      <c r="L370" s="44">
        <f>K370/E370</f>
        <v>25</v>
      </c>
      <c r="M370" s="44">
        <f>K370/C370</f>
        <v>466.6666666666667</v>
      </c>
    </row>
    <row r="371" spans="1:13" ht="25.5">
      <c r="A371" s="46" t="s">
        <v>9</v>
      </c>
      <c r="B371" s="46" t="s">
        <v>980</v>
      </c>
      <c r="C371" s="45">
        <v>6</v>
      </c>
      <c r="D371" s="45">
        <v>1</v>
      </c>
      <c r="E371" s="45">
        <v>128</v>
      </c>
      <c r="F371" s="45">
        <v>78</v>
      </c>
      <c r="G371" s="46" t="s">
        <v>47</v>
      </c>
      <c r="H371" s="46" t="s">
        <v>979</v>
      </c>
      <c r="I371" s="46"/>
      <c r="J371" s="46" t="s">
        <v>729</v>
      </c>
      <c r="K371" s="45">
        <v>2500</v>
      </c>
      <c r="L371" s="44">
        <f>K371/E371</f>
        <v>19.53125</v>
      </c>
      <c r="M371" s="44">
        <f>K371/C371</f>
        <v>416.6666666666667</v>
      </c>
    </row>
    <row r="372" spans="1:13" ht="14.25">
      <c r="A372" s="46" t="s">
        <v>9</v>
      </c>
      <c r="B372" s="46" t="s">
        <v>978</v>
      </c>
      <c r="C372" s="45">
        <v>6</v>
      </c>
      <c r="D372" s="45">
        <v>1</v>
      </c>
      <c r="E372" s="45">
        <v>108</v>
      </c>
      <c r="F372" s="45">
        <v>72</v>
      </c>
      <c r="G372" s="46" t="s">
        <v>47</v>
      </c>
      <c r="H372" s="46" t="s">
        <v>977</v>
      </c>
      <c r="I372" s="46" t="s">
        <v>13</v>
      </c>
      <c r="J372" s="46" t="s">
        <v>729</v>
      </c>
      <c r="K372" s="45">
        <v>2700</v>
      </c>
      <c r="L372" s="44">
        <f>K372/E372</f>
        <v>25</v>
      </c>
      <c r="M372" s="44">
        <f>K372/C372</f>
        <v>450</v>
      </c>
    </row>
    <row r="373" spans="1:13" ht="14.25">
      <c r="A373" s="46" t="s">
        <v>9</v>
      </c>
      <c r="B373" s="46" t="s">
        <v>978</v>
      </c>
      <c r="C373" s="45">
        <v>6</v>
      </c>
      <c r="D373" s="45">
        <v>1</v>
      </c>
      <c r="E373" s="45">
        <v>108</v>
      </c>
      <c r="F373" s="45">
        <v>72</v>
      </c>
      <c r="G373" s="46" t="s">
        <v>47</v>
      </c>
      <c r="H373" s="46" t="s">
        <v>977</v>
      </c>
      <c r="I373" s="46" t="s">
        <v>13</v>
      </c>
      <c r="J373" s="46" t="s">
        <v>729</v>
      </c>
      <c r="K373" s="45">
        <v>2700</v>
      </c>
      <c r="L373" s="44">
        <f>K373/E373</f>
        <v>25</v>
      </c>
      <c r="M373" s="44">
        <f>K373/C373</f>
        <v>450</v>
      </c>
    </row>
    <row r="374" spans="1:13" ht="25.5">
      <c r="A374" s="46" t="s">
        <v>9</v>
      </c>
      <c r="B374" s="46" t="s">
        <v>976</v>
      </c>
      <c r="C374" s="45">
        <v>6</v>
      </c>
      <c r="D374" s="45">
        <v>1</v>
      </c>
      <c r="E374" s="45">
        <v>98</v>
      </c>
      <c r="F374" s="45">
        <v>62</v>
      </c>
      <c r="G374" s="46" t="s">
        <v>7</v>
      </c>
      <c r="H374" s="46" t="s">
        <v>6</v>
      </c>
      <c r="I374" s="46" t="s">
        <v>36</v>
      </c>
      <c r="J374" s="46" t="s">
        <v>729</v>
      </c>
      <c r="K374" s="45">
        <v>2700</v>
      </c>
      <c r="L374" s="44">
        <f>K374/E374</f>
        <v>27.551020408163264</v>
      </c>
      <c r="M374" s="44">
        <f>K374/C374</f>
        <v>450</v>
      </c>
    </row>
    <row r="375" spans="1:13" ht="25.5">
      <c r="A375" s="46" t="s">
        <v>9</v>
      </c>
      <c r="B375" s="46" t="s">
        <v>976</v>
      </c>
      <c r="C375" s="45">
        <v>6</v>
      </c>
      <c r="D375" s="45">
        <v>1</v>
      </c>
      <c r="E375" s="45">
        <v>86</v>
      </c>
      <c r="F375" s="45">
        <v>48</v>
      </c>
      <c r="G375" s="46" t="s">
        <v>946</v>
      </c>
      <c r="H375" s="46" t="s">
        <v>6</v>
      </c>
      <c r="I375" s="46"/>
      <c r="J375" s="46" t="s">
        <v>729</v>
      </c>
      <c r="K375" s="45">
        <v>2800</v>
      </c>
      <c r="L375" s="44">
        <f>K375/E375</f>
        <v>32.55813953488372</v>
      </c>
      <c r="M375" s="44">
        <f>K375/C375</f>
        <v>466.6666666666667</v>
      </c>
    </row>
    <row r="376" spans="1:13" ht="25.5">
      <c r="A376" s="46" t="s">
        <v>9</v>
      </c>
      <c r="B376" s="46" t="s">
        <v>976</v>
      </c>
      <c r="C376" s="45">
        <v>6</v>
      </c>
      <c r="D376" s="45">
        <v>1</v>
      </c>
      <c r="E376" s="45">
        <v>78</v>
      </c>
      <c r="F376" s="45">
        <v>50</v>
      </c>
      <c r="G376" s="46" t="s">
        <v>953</v>
      </c>
      <c r="H376" s="46" t="s">
        <v>6</v>
      </c>
      <c r="I376" s="46" t="s">
        <v>10</v>
      </c>
      <c r="J376" s="46" t="s">
        <v>729</v>
      </c>
      <c r="K376" s="45">
        <v>2300</v>
      </c>
      <c r="L376" s="44">
        <f>K376/E376</f>
        <v>29.487179487179485</v>
      </c>
      <c r="M376" s="44">
        <f>K376/C376</f>
        <v>383.3333333333333</v>
      </c>
    </row>
    <row r="377" spans="1:13" ht="14.25">
      <c r="A377" s="46" t="s">
        <v>9</v>
      </c>
      <c r="B377" s="46" t="s">
        <v>975</v>
      </c>
      <c r="C377" s="45">
        <v>8</v>
      </c>
      <c r="D377" s="45">
        <v>1</v>
      </c>
      <c r="E377" s="45">
        <v>92</v>
      </c>
      <c r="F377" s="45">
        <v>48</v>
      </c>
      <c r="G377" s="46" t="s">
        <v>7</v>
      </c>
      <c r="H377" s="46" t="s">
        <v>6</v>
      </c>
      <c r="I377" s="46" t="s">
        <v>66</v>
      </c>
      <c r="J377" s="46" t="s">
        <v>729</v>
      </c>
      <c r="K377" s="45">
        <v>3000</v>
      </c>
      <c r="L377" s="44">
        <f>K377/E377</f>
        <v>32.608695652173914</v>
      </c>
      <c r="M377" s="44">
        <f>K377/C377</f>
        <v>375</v>
      </c>
    </row>
    <row r="378" spans="1:13" ht="14.25">
      <c r="A378" s="46" t="s">
        <v>9</v>
      </c>
      <c r="B378" s="46" t="s">
        <v>975</v>
      </c>
      <c r="C378" s="45">
        <v>8</v>
      </c>
      <c r="D378" s="45">
        <v>1</v>
      </c>
      <c r="E378" s="45">
        <v>120</v>
      </c>
      <c r="F378" s="45">
        <v>78</v>
      </c>
      <c r="G378" s="46" t="s">
        <v>7</v>
      </c>
      <c r="H378" s="46" t="s">
        <v>6</v>
      </c>
      <c r="I378" s="46" t="s">
        <v>31</v>
      </c>
      <c r="J378" s="46" t="s">
        <v>729</v>
      </c>
      <c r="K378" s="45">
        <v>2500</v>
      </c>
      <c r="L378" s="44">
        <f>K378/E378</f>
        <v>20.833333333333332</v>
      </c>
      <c r="M378" s="44">
        <f>K378/C378</f>
        <v>312.5</v>
      </c>
    </row>
    <row r="379" spans="1:13" ht="14.25">
      <c r="A379" s="46" t="s">
        <v>9</v>
      </c>
      <c r="B379" s="46" t="s">
        <v>975</v>
      </c>
      <c r="C379" s="45">
        <v>8.7</v>
      </c>
      <c r="D379" s="45">
        <v>1</v>
      </c>
      <c r="E379" s="45">
        <v>138</v>
      </c>
      <c r="F379" s="45">
        <v>96</v>
      </c>
      <c r="G379" s="46" t="s">
        <v>47</v>
      </c>
      <c r="H379" s="46" t="s">
        <v>6</v>
      </c>
      <c r="I379" s="46"/>
      <c r="J379" s="46" t="s">
        <v>729</v>
      </c>
      <c r="K379" s="45">
        <v>3000</v>
      </c>
      <c r="L379" s="44">
        <f>K379/E379</f>
        <v>21.73913043478261</v>
      </c>
      <c r="M379" s="44">
        <f>K379/C379</f>
        <v>344.82758620689657</v>
      </c>
    </row>
    <row r="380" spans="1:13" ht="25.5">
      <c r="A380" s="46" t="s">
        <v>9</v>
      </c>
      <c r="B380" s="46" t="s">
        <v>974</v>
      </c>
      <c r="C380" s="45">
        <v>6</v>
      </c>
      <c r="D380" s="45">
        <v>1</v>
      </c>
      <c r="E380" s="45">
        <v>78</v>
      </c>
      <c r="F380" s="45">
        <v>50</v>
      </c>
      <c r="G380" s="46" t="s">
        <v>953</v>
      </c>
      <c r="H380" s="46" t="s">
        <v>6</v>
      </c>
      <c r="I380" s="46" t="s">
        <v>10</v>
      </c>
      <c r="J380" s="46" t="s">
        <v>241</v>
      </c>
      <c r="K380" s="45">
        <v>2300</v>
      </c>
      <c r="L380" s="44">
        <f>K380/E380</f>
        <v>29.487179487179485</v>
      </c>
      <c r="M380" s="44">
        <f>K380/C380</f>
        <v>383.3333333333333</v>
      </c>
    </row>
    <row r="381" spans="1:13" ht="25.5">
      <c r="A381" s="46" t="s">
        <v>9</v>
      </c>
      <c r="B381" s="46" t="s">
        <v>974</v>
      </c>
      <c r="C381" s="45">
        <v>6</v>
      </c>
      <c r="D381" s="45">
        <v>1</v>
      </c>
      <c r="E381" s="45">
        <v>98</v>
      </c>
      <c r="F381" s="45">
        <v>62</v>
      </c>
      <c r="G381" s="46" t="s">
        <v>7</v>
      </c>
      <c r="H381" s="46" t="s">
        <v>6</v>
      </c>
      <c r="I381" s="46" t="s">
        <v>36</v>
      </c>
      <c r="J381" s="46" t="s">
        <v>729</v>
      </c>
      <c r="K381" s="45">
        <v>2700</v>
      </c>
      <c r="L381" s="44">
        <f>K381/E381</f>
        <v>27.551020408163264</v>
      </c>
      <c r="M381" s="44">
        <f>K381/C381</f>
        <v>450</v>
      </c>
    </row>
    <row r="382" spans="1:13" ht="15.75" customHeight="1">
      <c r="A382" s="46" t="s">
        <v>9</v>
      </c>
      <c r="B382" s="46" t="s">
        <v>973</v>
      </c>
      <c r="C382" s="45">
        <v>6</v>
      </c>
      <c r="D382" s="45">
        <v>1</v>
      </c>
      <c r="E382" s="45">
        <v>98</v>
      </c>
      <c r="F382" s="45">
        <v>52</v>
      </c>
      <c r="G382" s="46" t="s">
        <v>953</v>
      </c>
      <c r="H382" s="46" t="s">
        <v>6</v>
      </c>
      <c r="I382" s="46" t="s">
        <v>31</v>
      </c>
      <c r="J382" s="46" t="s">
        <v>241</v>
      </c>
      <c r="K382" s="45">
        <v>2500</v>
      </c>
      <c r="L382" s="44">
        <f>K382/E382</f>
        <v>25.510204081632654</v>
      </c>
      <c r="M382" s="44">
        <f>K382/C382</f>
        <v>416.6666666666667</v>
      </c>
    </row>
    <row r="383" spans="1:13" ht="25.5">
      <c r="A383" s="46" t="s">
        <v>9</v>
      </c>
      <c r="B383" s="46" t="s">
        <v>973</v>
      </c>
      <c r="C383" s="45">
        <v>6</v>
      </c>
      <c r="D383" s="45">
        <v>1</v>
      </c>
      <c r="E383" s="45">
        <v>98</v>
      </c>
      <c r="F383" s="45">
        <v>52</v>
      </c>
      <c r="G383" s="46" t="s">
        <v>953</v>
      </c>
      <c r="H383" s="46" t="s">
        <v>6</v>
      </c>
      <c r="I383" s="46" t="s">
        <v>31</v>
      </c>
      <c r="J383" s="46" t="s">
        <v>241</v>
      </c>
      <c r="K383" s="45">
        <v>2500</v>
      </c>
      <c r="L383" s="44">
        <f>K383/E383</f>
        <v>25.510204081632654</v>
      </c>
      <c r="M383" s="44">
        <f>K383/C383</f>
        <v>416.6666666666667</v>
      </c>
    </row>
    <row r="384" spans="1:13" ht="14.25">
      <c r="A384" s="46" t="s">
        <v>9</v>
      </c>
      <c r="B384" s="46" t="s">
        <v>972</v>
      </c>
      <c r="C384" s="45">
        <v>6</v>
      </c>
      <c r="D384" s="45">
        <v>1</v>
      </c>
      <c r="E384" s="45">
        <v>98</v>
      </c>
      <c r="F384" s="45">
        <v>52</v>
      </c>
      <c r="G384" s="46" t="s">
        <v>953</v>
      </c>
      <c r="H384" s="46" t="s">
        <v>6</v>
      </c>
      <c r="I384" s="46" t="s">
        <v>31</v>
      </c>
      <c r="J384" s="46" t="s">
        <v>241</v>
      </c>
      <c r="K384" s="45">
        <v>2800</v>
      </c>
      <c r="L384" s="44">
        <f>K384/E384</f>
        <v>28.571428571428573</v>
      </c>
      <c r="M384" s="44">
        <f>K384/C384</f>
        <v>466.6666666666667</v>
      </c>
    </row>
    <row r="385" spans="1:13" ht="14.25">
      <c r="A385" s="46" t="s">
        <v>9</v>
      </c>
      <c r="B385" s="46" t="s">
        <v>971</v>
      </c>
      <c r="C385" s="45">
        <v>13</v>
      </c>
      <c r="D385" s="45">
        <v>1</v>
      </c>
      <c r="E385" s="45">
        <v>78</v>
      </c>
      <c r="F385" s="45">
        <v>48</v>
      </c>
      <c r="G385" s="46" t="s">
        <v>960</v>
      </c>
      <c r="H385" s="46" t="s">
        <v>6</v>
      </c>
      <c r="I385" s="46" t="s">
        <v>10</v>
      </c>
      <c r="J385" s="46" t="s">
        <v>729</v>
      </c>
      <c r="K385" s="45">
        <v>1800</v>
      </c>
      <c r="L385" s="44">
        <f>K385/E385</f>
        <v>23.076923076923077</v>
      </c>
      <c r="M385" s="44">
        <f>K385/C385</f>
        <v>138.46153846153845</v>
      </c>
    </row>
    <row r="386" spans="1:13" ht="14.25">
      <c r="A386" s="46" t="s">
        <v>9</v>
      </c>
      <c r="B386" s="46" t="s">
        <v>971</v>
      </c>
      <c r="C386" s="45">
        <v>10</v>
      </c>
      <c r="D386" s="45">
        <v>1</v>
      </c>
      <c r="E386" s="45">
        <v>72</v>
      </c>
      <c r="F386" s="45">
        <v>52</v>
      </c>
      <c r="G386" s="46" t="s">
        <v>946</v>
      </c>
      <c r="H386" s="46" t="s">
        <v>25</v>
      </c>
      <c r="I386" s="46" t="s">
        <v>31</v>
      </c>
      <c r="J386" s="46" t="s">
        <v>729</v>
      </c>
      <c r="K386" s="45">
        <v>1500</v>
      </c>
      <c r="L386" s="44">
        <f>K386/E386</f>
        <v>20.833333333333332</v>
      </c>
      <c r="M386" s="44">
        <f>K386/C386</f>
        <v>150</v>
      </c>
    </row>
    <row r="387" spans="1:13" ht="14.25">
      <c r="A387" s="46" t="s">
        <v>9</v>
      </c>
      <c r="B387" s="46" t="s">
        <v>971</v>
      </c>
      <c r="C387" s="45">
        <v>10</v>
      </c>
      <c r="D387" s="45">
        <v>1</v>
      </c>
      <c r="E387" s="45">
        <v>72</v>
      </c>
      <c r="F387" s="45">
        <v>52</v>
      </c>
      <c r="G387" s="46" t="s">
        <v>946</v>
      </c>
      <c r="H387" s="46" t="s">
        <v>25</v>
      </c>
      <c r="I387" s="46" t="s">
        <v>31</v>
      </c>
      <c r="J387" s="46" t="s">
        <v>729</v>
      </c>
      <c r="K387" s="45">
        <v>1200</v>
      </c>
      <c r="L387" s="44">
        <f>K387/E387</f>
        <v>16.666666666666668</v>
      </c>
      <c r="M387" s="44">
        <f>K387/C387</f>
        <v>120</v>
      </c>
    </row>
    <row r="388" spans="1:13" ht="25.5">
      <c r="A388" s="46" t="s">
        <v>9</v>
      </c>
      <c r="B388" s="46" t="s">
        <v>970</v>
      </c>
      <c r="C388" s="45">
        <v>10</v>
      </c>
      <c r="D388" s="45">
        <v>1</v>
      </c>
      <c r="E388" s="45">
        <v>72</v>
      </c>
      <c r="F388" s="45">
        <v>52</v>
      </c>
      <c r="G388" s="46" t="s">
        <v>946</v>
      </c>
      <c r="H388" s="46" t="s">
        <v>25</v>
      </c>
      <c r="I388" s="46" t="s">
        <v>31</v>
      </c>
      <c r="J388" s="46" t="s">
        <v>729</v>
      </c>
      <c r="K388" s="45">
        <v>1500</v>
      </c>
      <c r="L388" s="44">
        <f>K388/E388</f>
        <v>20.833333333333332</v>
      </c>
      <c r="M388" s="44">
        <f>K388/C388</f>
        <v>150</v>
      </c>
    </row>
    <row r="389" spans="1:13" ht="15.75" customHeight="1">
      <c r="A389" s="46" t="s">
        <v>9</v>
      </c>
      <c r="B389" s="46" t="s">
        <v>969</v>
      </c>
      <c r="C389" s="45">
        <v>10</v>
      </c>
      <c r="D389" s="45">
        <v>1</v>
      </c>
      <c r="E389" s="45">
        <v>72</v>
      </c>
      <c r="F389" s="45">
        <v>52</v>
      </c>
      <c r="G389" s="46" t="s">
        <v>946</v>
      </c>
      <c r="H389" s="46" t="s">
        <v>25</v>
      </c>
      <c r="I389" s="46" t="s">
        <v>31</v>
      </c>
      <c r="J389" s="46" t="s">
        <v>729</v>
      </c>
      <c r="K389" s="45">
        <v>1200</v>
      </c>
      <c r="L389" s="44">
        <f>K389/E389</f>
        <v>16.666666666666668</v>
      </c>
      <c r="M389" s="44">
        <f>K389/C389</f>
        <v>120</v>
      </c>
    </row>
    <row r="390" spans="1:13" ht="14.25">
      <c r="A390" s="46" t="s">
        <v>9</v>
      </c>
      <c r="B390" s="46" t="s">
        <v>969</v>
      </c>
      <c r="C390" s="45">
        <v>10</v>
      </c>
      <c r="D390" s="45">
        <v>1</v>
      </c>
      <c r="E390" s="45">
        <v>72</v>
      </c>
      <c r="F390" s="45">
        <v>52</v>
      </c>
      <c r="G390" s="46" t="s">
        <v>946</v>
      </c>
      <c r="H390" s="46" t="s">
        <v>25</v>
      </c>
      <c r="I390" s="46" t="s">
        <v>31</v>
      </c>
      <c r="J390" s="46" t="s">
        <v>729</v>
      </c>
      <c r="K390" s="45">
        <v>1500</v>
      </c>
      <c r="L390" s="44">
        <f>K390/E390</f>
        <v>20.833333333333332</v>
      </c>
      <c r="M390" s="44">
        <f>K390/C390</f>
        <v>150</v>
      </c>
    </row>
    <row r="391" spans="1:13" ht="25.5">
      <c r="A391" s="46" t="s">
        <v>9</v>
      </c>
      <c r="B391" s="46" t="s">
        <v>968</v>
      </c>
      <c r="C391" s="45">
        <v>13</v>
      </c>
      <c r="D391" s="45">
        <v>1</v>
      </c>
      <c r="E391" s="45">
        <v>78</v>
      </c>
      <c r="F391" s="45">
        <v>46</v>
      </c>
      <c r="G391" s="46" t="s">
        <v>960</v>
      </c>
      <c r="H391" s="46" t="s">
        <v>25</v>
      </c>
      <c r="I391" s="46" t="s">
        <v>31</v>
      </c>
      <c r="J391" s="46" t="s">
        <v>241</v>
      </c>
      <c r="K391" s="45">
        <v>1600</v>
      </c>
      <c r="L391" s="44">
        <f>K391/E391</f>
        <v>20.512820512820515</v>
      </c>
      <c r="M391" s="44">
        <f>K391/C391</f>
        <v>123.07692307692308</v>
      </c>
    </row>
    <row r="392" spans="1:13" ht="25.5">
      <c r="A392" s="46" t="s">
        <v>9</v>
      </c>
      <c r="B392" s="46" t="s">
        <v>967</v>
      </c>
      <c r="C392" s="45">
        <v>10</v>
      </c>
      <c r="D392" s="45">
        <v>1</v>
      </c>
      <c r="E392" s="45">
        <v>128</v>
      </c>
      <c r="F392" s="45">
        <v>86</v>
      </c>
      <c r="G392" s="46" t="s">
        <v>946</v>
      </c>
      <c r="H392" s="46" t="s">
        <v>6</v>
      </c>
      <c r="I392" s="46" t="s">
        <v>948</v>
      </c>
      <c r="J392" s="46" t="s">
        <v>729</v>
      </c>
      <c r="K392" s="45">
        <v>3000</v>
      </c>
      <c r="L392" s="44">
        <f>K392/E392</f>
        <v>23.4375</v>
      </c>
      <c r="M392" s="44">
        <f>K392/C392</f>
        <v>300</v>
      </c>
    </row>
    <row r="393" spans="1:13" ht="25.5">
      <c r="A393" s="46" t="s">
        <v>9</v>
      </c>
      <c r="B393" s="46" t="s">
        <v>967</v>
      </c>
      <c r="C393" s="45">
        <v>10</v>
      </c>
      <c r="D393" s="45">
        <v>1</v>
      </c>
      <c r="E393" s="45">
        <v>128</v>
      </c>
      <c r="F393" s="45">
        <v>86</v>
      </c>
      <c r="G393" s="46" t="s">
        <v>946</v>
      </c>
      <c r="H393" s="46" t="s">
        <v>6</v>
      </c>
      <c r="I393" s="46" t="s">
        <v>948</v>
      </c>
      <c r="J393" s="46" t="s">
        <v>729</v>
      </c>
      <c r="K393" s="45">
        <v>2500</v>
      </c>
      <c r="L393" s="44">
        <f>K393/E393</f>
        <v>19.53125</v>
      </c>
      <c r="M393" s="44">
        <f>K393/C393</f>
        <v>250</v>
      </c>
    </row>
    <row r="394" spans="1:13" ht="25.5">
      <c r="A394" s="46" t="s">
        <v>9</v>
      </c>
      <c r="B394" s="46" t="s">
        <v>966</v>
      </c>
      <c r="C394" s="45">
        <v>13</v>
      </c>
      <c r="D394" s="45">
        <v>1</v>
      </c>
      <c r="E394" s="45">
        <v>96</v>
      </c>
      <c r="F394" s="45">
        <v>58</v>
      </c>
      <c r="G394" s="46" t="s">
        <v>960</v>
      </c>
      <c r="H394" s="46" t="s">
        <v>6</v>
      </c>
      <c r="I394" s="46" t="s">
        <v>10</v>
      </c>
      <c r="J394" s="46" t="s">
        <v>729</v>
      </c>
      <c r="K394" s="45">
        <v>2500</v>
      </c>
      <c r="L394" s="44">
        <f>K394/E394</f>
        <v>26.041666666666668</v>
      </c>
      <c r="M394" s="44">
        <f>K394/C394</f>
        <v>192.30769230769232</v>
      </c>
    </row>
    <row r="395" spans="1:13" ht="25.5">
      <c r="A395" s="46" t="s">
        <v>9</v>
      </c>
      <c r="B395" s="46" t="s">
        <v>965</v>
      </c>
      <c r="C395" s="45">
        <v>10</v>
      </c>
      <c r="D395" s="45">
        <v>1.5</v>
      </c>
      <c r="E395" s="45">
        <v>126</v>
      </c>
      <c r="F395" s="45">
        <v>86</v>
      </c>
      <c r="G395" s="46" t="s">
        <v>946</v>
      </c>
      <c r="H395" s="46" t="s">
        <v>6</v>
      </c>
      <c r="I395" s="46" t="s">
        <v>31</v>
      </c>
      <c r="J395" s="46" t="s">
        <v>729</v>
      </c>
      <c r="K395" s="45">
        <v>2800</v>
      </c>
      <c r="L395" s="44">
        <f>K395/E395</f>
        <v>22.22222222222222</v>
      </c>
      <c r="M395" s="44">
        <f>K395/C395</f>
        <v>280</v>
      </c>
    </row>
    <row r="396" spans="1:13" ht="25.5">
      <c r="A396" s="46" t="s">
        <v>9</v>
      </c>
      <c r="B396" s="46" t="s">
        <v>964</v>
      </c>
      <c r="C396" s="45">
        <v>10</v>
      </c>
      <c r="D396" s="45">
        <v>1</v>
      </c>
      <c r="E396" s="45">
        <v>74</v>
      </c>
      <c r="F396" s="45">
        <v>48</v>
      </c>
      <c r="G396" s="46" t="s">
        <v>960</v>
      </c>
      <c r="H396" s="46" t="s">
        <v>25</v>
      </c>
      <c r="I396" s="46" t="s">
        <v>31</v>
      </c>
      <c r="J396" s="46" t="s">
        <v>241</v>
      </c>
      <c r="K396" s="45">
        <v>2800</v>
      </c>
      <c r="L396" s="44">
        <f>K396/E396</f>
        <v>37.83783783783784</v>
      </c>
      <c r="M396" s="44">
        <f>K396/C396</f>
        <v>280</v>
      </c>
    </row>
    <row r="397" spans="1:13" ht="25.5">
      <c r="A397" s="46" t="s">
        <v>9</v>
      </c>
      <c r="B397" s="46" t="s">
        <v>963</v>
      </c>
      <c r="C397" s="45">
        <v>13</v>
      </c>
      <c r="D397" s="45">
        <v>1</v>
      </c>
      <c r="E397" s="45">
        <v>82</v>
      </c>
      <c r="F397" s="45">
        <v>56</v>
      </c>
      <c r="G397" s="46" t="s">
        <v>946</v>
      </c>
      <c r="H397" s="46" t="s">
        <v>6</v>
      </c>
      <c r="I397" s="46" t="s">
        <v>10</v>
      </c>
      <c r="J397" s="46" t="s">
        <v>729</v>
      </c>
      <c r="K397" s="45">
        <v>2000</v>
      </c>
      <c r="L397" s="44">
        <f>K397/E397</f>
        <v>24.390243902439025</v>
      </c>
      <c r="M397" s="44">
        <f>K397/C397</f>
        <v>153.84615384615384</v>
      </c>
    </row>
    <row r="398" spans="1:13" ht="25.5">
      <c r="A398" s="46" t="s">
        <v>9</v>
      </c>
      <c r="B398" s="46" t="s">
        <v>962</v>
      </c>
      <c r="C398" s="45">
        <v>13</v>
      </c>
      <c r="D398" s="45">
        <v>1</v>
      </c>
      <c r="E398" s="45">
        <v>68</v>
      </c>
      <c r="F398" s="45">
        <v>42</v>
      </c>
      <c r="G398" s="46" t="s">
        <v>946</v>
      </c>
      <c r="H398" s="46" t="s">
        <v>945</v>
      </c>
      <c r="I398" s="46" t="s">
        <v>13</v>
      </c>
      <c r="J398" s="46" t="s">
        <v>241</v>
      </c>
      <c r="K398" s="45">
        <v>1500</v>
      </c>
      <c r="L398" s="44">
        <f>K398/E398</f>
        <v>22.058823529411764</v>
      </c>
      <c r="M398" s="44">
        <f>K398/C398</f>
        <v>115.38461538461539</v>
      </c>
    </row>
    <row r="399" spans="1:13" ht="25.5">
      <c r="A399" s="46" t="s">
        <v>9</v>
      </c>
      <c r="B399" s="46" t="s">
        <v>961</v>
      </c>
      <c r="C399" s="45">
        <v>13</v>
      </c>
      <c r="D399" s="45">
        <v>1</v>
      </c>
      <c r="E399" s="45">
        <v>76</v>
      </c>
      <c r="F399" s="45">
        <v>48</v>
      </c>
      <c r="G399" s="46" t="s">
        <v>946</v>
      </c>
      <c r="H399" s="46" t="s">
        <v>6</v>
      </c>
      <c r="I399" s="46" t="s">
        <v>95</v>
      </c>
      <c r="J399" s="46" t="s">
        <v>729</v>
      </c>
      <c r="K399" s="45">
        <v>2100</v>
      </c>
      <c r="L399" s="44">
        <f>K399/E399</f>
        <v>27.63157894736842</v>
      </c>
      <c r="M399" s="44">
        <f>K399/C399</f>
        <v>161.53846153846155</v>
      </c>
    </row>
    <row r="400" spans="1:13" ht="25.5">
      <c r="A400" s="46" t="s">
        <v>9</v>
      </c>
      <c r="B400" s="46" t="s">
        <v>959</v>
      </c>
      <c r="C400" s="45">
        <v>13</v>
      </c>
      <c r="D400" s="45">
        <v>1</v>
      </c>
      <c r="E400" s="45">
        <v>86</v>
      </c>
      <c r="F400" s="45">
        <v>46</v>
      </c>
      <c r="G400" s="46" t="s">
        <v>946</v>
      </c>
      <c r="H400" s="46" t="s">
        <v>945</v>
      </c>
      <c r="I400" s="46" t="s">
        <v>31</v>
      </c>
      <c r="J400" s="46" t="s">
        <v>241</v>
      </c>
      <c r="K400" s="45">
        <v>1000</v>
      </c>
      <c r="L400" s="44">
        <f>K400/E400</f>
        <v>11.627906976744185</v>
      </c>
      <c r="M400" s="44">
        <f>K400/C400</f>
        <v>76.92307692307692</v>
      </c>
    </row>
    <row r="401" spans="1:13" ht="25.5">
      <c r="A401" s="46" t="s">
        <v>9</v>
      </c>
      <c r="B401" s="46" t="s">
        <v>959</v>
      </c>
      <c r="C401" s="45">
        <v>13</v>
      </c>
      <c r="D401" s="45">
        <v>1</v>
      </c>
      <c r="E401" s="45">
        <v>78</v>
      </c>
      <c r="F401" s="45">
        <v>48</v>
      </c>
      <c r="G401" s="46" t="s">
        <v>953</v>
      </c>
      <c r="H401" s="46" t="s">
        <v>25</v>
      </c>
      <c r="I401" s="46" t="s">
        <v>117</v>
      </c>
      <c r="J401" s="46" t="s">
        <v>241</v>
      </c>
      <c r="K401" s="45">
        <v>1700</v>
      </c>
      <c r="L401" s="44">
        <f>K401/E401</f>
        <v>21.794871794871796</v>
      </c>
      <c r="M401" s="44">
        <f>K401/C401</f>
        <v>130.76923076923077</v>
      </c>
    </row>
    <row r="402" spans="1:13" ht="25.5">
      <c r="A402" s="46" t="s">
        <v>9</v>
      </c>
      <c r="B402" s="46" t="s">
        <v>959</v>
      </c>
      <c r="C402" s="45">
        <v>13</v>
      </c>
      <c r="D402" s="45">
        <v>1</v>
      </c>
      <c r="E402" s="45">
        <v>82</v>
      </c>
      <c r="F402" s="45">
        <v>56</v>
      </c>
      <c r="G402" s="46" t="s">
        <v>946</v>
      </c>
      <c r="H402" s="46" t="s">
        <v>6</v>
      </c>
      <c r="I402" s="46" t="s">
        <v>10</v>
      </c>
      <c r="J402" s="46" t="s">
        <v>729</v>
      </c>
      <c r="K402" s="45">
        <v>2100</v>
      </c>
      <c r="L402" s="44">
        <f>K402/E402</f>
        <v>25.609756097560975</v>
      </c>
      <c r="M402" s="44">
        <f>K402/C402</f>
        <v>161.53846153846155</v>
      </c>
    </row>
    <row r="403" spans="1:13" ht="25.5">
      <c r="A403" s="46" t="s">
        <v>9</v>
      </c>
      <c r="B403" s="46" t="s">
        <v>959</v>
      </c>
      <c r="C403" s="45">
        <v>13</v>
      </c>
      <c r="D403" s="45">
        <v>1</v>
      </c>
      <c r="E403" s="45">
        <v>110</v>
      </c>
      <c r="F403" s="45">
        <v>68</v>
      </c>
      <c r="G403" s="46" t="s">
        <v>946</v>
      </c>
      <c r="H403" s="46" t="s">
        <v>6</v>
      </c>
      <c r="I403" s="46" t="s">
        <v>154</v>
      </c>
      <c r="J403" s="46" t="s">
        <v>729</v>
      </c>
      <c r="K403" s="45">
        <v>2100</v>
      </c>
      <c r="L403" s="44">
        <f>K403/E403</f>
        <v>19.09090909090909</v>
      </c>
      <c r="M403" s="44">
        <f>K403/C403</f>
        <v>161.53846153846155</v>
      </c>
    </row>
    <row r="404" spans="1:13" ht="25.5">
      <c r="A404" s="46" t="s">
        <v>9</v>
      </c>
      <c r="B404" s="46" t="s">
        <v>959</v>
      </c>
      <c r="C404" s="45">
        <v>10</v>
      </c>
      <c r="D404" s="45">
        <v>1</v>
      </c>
      <c r="E404" s="45">
        <v>106</v>
      </c>
      <c r="F404" s="45">
        <v>72</v>
      </c>
      <c r="G404" s="46" t="s">
        <v>946</v>
      </c>
      <c r="H404" s="46" t="s">
        <v>6</v>
      </c>
      <c r="I404" s="46" t="s">
        <v>31</v>
      </c>
      <c r="J404" s="46" t="s">
        <v>729</v>
      </c>
      <c r="K404" s="45">
        <v>2200</v>
      </c>
      <c r="L404" s="44">
        <f>K404/E404</f>
        <v>20.754716981132077</v>
      </c>
      <c r="M404" s="44">
        <f>K404/C404</f>
        <v>220</v>
      </c>
    </row>
    <row r="405" spans="1:13" ht="25.5">
      <c r="A405" s="46" t="s">
        <v>9</v>
      </c>
      <c r="B405" s="46" t="s">
        <v>959</v>
      </c>
      <c r="C405" s="45">
        <v>12</v>
      </c>
      <c r="D405" s="45">
        <v>1</v>
      </c>
      <c r="E405" s="45">
        <v>96</v>
      </c>
      <c r="F405" s="45">
        <v>78</v>
      </c>
      <c r="G405" s="46" t="s">
        <v>946</v>
      </c>
      <c r="H405" s="46" t="s">
        <v>25</v>
      </c>
      <c r="I405" s="46" t="s">
        <v>31</v>
      </c>
      <c r="J405" s="46" t="s">
        <v>729</v>
      </c>
      <c r="K405" s="45">
        <v>2000</v>
      </c>
      <c r="L405" s="44">
        <f>K405/E405</f>
        <v>20.833333333333332</v>
      </c>
      <c r="M405" s="44">
        <f>K405/C405</f>
        <v>166.66666666666666</v>
      </c>
    </row>
    <row r="406" spans="1:13" ht="25.5">
      <c r="A406" s="46" t="s">
        <v>9</v>
      </c>
      <c r="B406" s="46" t="s">
        <v>959</v>
      </c>
      <c r="C406" s="45">
        <v>10</v>
      </c>
      <c r="D406" s="45">
        <v>1</v>
      </c>
      <c r="E406" s="45">
        <v>106</v>
      </c>
      <c r="F406" s="45">
        <v>72</v>
      </c>
      <c r="G406" s="46" t="s">
        <v>946</v>
      </c>
      <c r="H406" s="46" t="s">
        <v>6</v>
      </c>
      <c r="I406" s="46" t="s">
        <v>31</v>
      </c>
      <c r="J406" s="46" t="s">
        <v>729</v>
      </c>
      <c r="K406" s="45">
        <v>2800</v>
      </c>
      <c r="L406" s="44">
        <f>K406/E406</f>
        <v>26.41509433962264</v>
      </c>
      <c r="M406" s="44">
        <f>K406/C406</f>
        <v>280</v>
      </c>
    </row>
    <row r="407" spans="1:13" ht="25.5">
      <c r="A407" s="46" t="s">
        <v>9</v>
      </c>
      <c r="B407" s="46" t="s">
        <v>959</v>
      </c>
      <c r="C407" s="45">
        <v>13</v>
      </c>
      <c r="D407" s="45">
        <v>1</v>
      </c>
      <c r="E407" s="45">
        <v>82</v>
      </c>
      <c r="F407" s="45">
        <v>56</v>
      </c>
      <c r="G407" s="46" t="s">
        <v>946</v>
      </c>
      <c r="H407" s="46" t="s">
        <v>6</v>
      </c>
      <c r="I407" s="46" t="s">
        <v>10</v>
      </c>
      <c r="J407" s="46" t="s">
        <v>729</v>
      </c>
      <c r="K407" s="45">
        <v>2100</v>
      </c>
      <c r="L407" s="44">
        <f>K407/E407</f>
        <v>25.609756097560975</v>
      </c>
      <c r="M407" s="44">
        <f>K407/C407</f>
        <v>161.53846153846155</v>
      </c>
    </row>
    <row r="408" spans="1:13" ht="25.5">
      <c r="A408" s="46" t="s">
        <v>9</v>
      </c>
      <c r="B408" s="46" t="s">
        <v>959</v>
      </c>
      <c r="C408" s="45">
        <v>10</v>
      </c>
      <c r="D408" s="45">
        <v>1</v>
      </c>
      <c r="E408" s="45">
        <v>76</v>
      </c>
      <c r="F408" s="45">
        <v>42</v>
      </c>
      <c r="G408" s="46" t="s">
        <v>960</v>
      </c>
      <c r="H408" s="46" t="s">
        <v>25</v>
      </c>
      <c r="I408" s="46" t="s">
        <v>31</v>
      </c>
      <c r="J408" s="46" t="s">
        <v>241</v>
      </c>
      <c r="K408" s="45">
        <v>1800</v>
      </c>
      <c r="L408" s="44">
        <f>K408/E408</f>
        <v>23.68421052631579</v>
      </c>
      <c r="M408" s="44">
        <f>K408/C408</f>
        <v>180</v>
      </c>
    </row>
    <row r="409" spans="1:13" ht="25.5">
      <c r="A409" s="46" t="s">
        <v>9</v>
      </c>
      <c r="B409" s="46" t="s">
        <v>959</v>
      </c>
      <c r="C409" s="45">
        <v>13</v>
      </c>
      <c r="D409" s="45">
        <v>1</v>
      </c>
      <c r="E409" s="45">
        <v>78</v>
      </c>
      <c r="F409" s="45">
        <v>48</v>
      </c>
      <c r="G409" s="46" t="s">
        <v>953</v>
      </c>
      <c r="H409" s="46" t="s">
        <v>25</v>
      </c>
      <c r="I409" s="46" t="s">
        <v>117</v>
      </c>
      <c r="J409" s="46" t="s">
        <v>241</v>
      </c>
      <c r="K409" s="45">
        <v>1700</v>
      </c>
      <c r="L409" s="44">
        <f>K409/E409</f>
        <v>21.794871794871796</v>
      </c>
      <c r="M409" s="44">
        <f>K409/C409</f>
        <v>130.76923076923077</v>
      </c>
    </row>
    <row r="410" spans="1:13" ht="15.75" customHeight="1">
      <c r="A410" s="46" t="s">
        <v>9</v>
      </c>
      <c r="B410" s="46" t="s">
        <v>959</v>
      </c>
      <c r="C410" s="45">
        <v>13</v>
      </c>
      <c r="D410" s="45">
        <v>1</v>
      </c>
      <c r="E410" s="45">
        <v>78</v>
      </c>
      <c r="F410" s="45">
        <v>48</v>
      </c>
      <c r="G410" s="46" t="s">
        <v>953</v>
      </c>
      <c r="H410" s="46" t="s">
        <v>25</v>
      </c>
      <c r="I410" s="46" t="s">
        <v>117</v>
      </c>
      <c r="J410" s="46" t="s">
        <v>241</v>
      </c>
      <c r="K410" s="45">
        <v>1700</v>
      </c>
      <c r="L410" s="44">
        <f>K410/E410</f>
        <v>21.794871794871796</v>
      </c>
      <c r="M410" s="44">
        <f>K410/C410</f>
        <v>130.76923076923077</v>
      </c>
    </row>
    <row r="411" spans="1:13" ht="25.5">
      <c r="A411" s="46" t="s">
        <v>9</v>
      </c>
      <c r="B411" s="46" t="s">
        <v>959</v>
      </c>
      <c r="C411" s="45">
        <v>10</v>
      </c>
      <c r="D411" s="45">
        <v>1</v>
      </c>
      <c r="E411" s="45">
        <v>106</v>
      </c>
      <c r="F411" s="45">
        <v>72</v>
      </c>
      <c r="G411" s="46" t="s">
        <v>946</v>
      </c>
      <c r="H411" s="46" t="s">
        <v>6</v>
      </c>
      <c r="I411" s="46" t="s">
        <v>31</v>
      </c>
      <c r="J411" s="46" t="s">
        <v>729</v>
      </c>
      <c r="K411" s="45">
        <v>2000</v>
      </c>
      <c r="L411" s="44">
        <f>K411/E411</f>
        <v>18.867924528301888</v>
      </c>
      <c r="M411" s="44">
        <f>K411/C411</f>
        <v>200</v>
      </c>
    </row>
    <row r="412" spans="1:13" ht="25.5">
      <c r="A412" s="46" t="s">
        <v>9</v>
      </c>
      <c r="B412" s="46" t="s">
        <v>959</v>
      </c>
      <c r="C412" s="45">
        <v>14</v>
      </c>
      <c r="D412" s="45">
        <v>1</v>
      </c>
      <c r="E412" s="45">
        <v>116</v>
      </c>
      <c r="F412" s="45">
        <v>78</v>
      </c>
      <c r="G412" s="46" t="s">
        <v>946</v>
      </c>
      <c r="H412" s="46" t="s">
        <v>6</v>
      </c>
      <c r="I412" s="46" t="s">
        <v>958</v>
      </c>
      <c r="J412" s="46" t="s">
        <v>729</v>
      </c>
      <c r="K412" s="45">
        <v>2000</v>
      </c>
      <c r="L412" s="44">
        <f>K412/E412</f>
        <v>17.24137931034483</v>
      </c>
      <c r="M412" s="44">
        <f>K412/C412</f>
        <v>142.85714285714286</v>
      </c>
    </row>
    <row r="413" spans="1:13" ht="25.5">
      <c r="A413" s="46" t="s">
        <v>9</v>
      </c>
      <c r="B413" s="46" t="s">
        <v>957</v>
      </c>
      <c r="C413" s="45">
        <v>10</v>
      </c>
      <c r="D413" s="45">
        <v>1</v>
      </c>
      <c r="E413" s="45">
        <v>78</v>
      </c>
      <c r="F413" s="45">
        <v>58</v>
      </c>
      <c r="G413" s="46" t="s">
        <v>946</v>
      </c>
      <c r="H413" s="46" t="s">
        <v>25</v>
      </c>
      <c r="I413" s="46" t="s">
        <v>117</v>
      </c>
      <c r="J413" s="46" t="s">
        <v>729</v>
      </c>
      <c r="K413" s="45">
        <v>1800</v>
      </c>
      <c r="L413" s="44">
        <f>K413/E413</f>
        <v>23.076923076923077</v>
      </c>
      <c r="M413" s="44">
        <f>K413/C413</f>
        <v>180</v>
      </c>
    </row>
    <row r="414" spans="1:13" ht="25.5">
      <c r="A414" s="46" t="s">
        <v>9</v>
      </c>
      <c r="B414" s="46" t="s">
        <v>957</v>
      </c>
      <c r="C414" s="45">
        <v>10</v>
      </c>
      <c r="D414" s="45">
        <v>1</v>
      </c>
      <c r="E414" s="45">
        <v>78</v>
      </c>
      <c r="F414" s="45">
        <v>58</v>
      </c>
      <c r="G414" s="46" t="s">
        <v>946</v>
      </c>
      <c r="H414" s="46" t="s">
        <v>25</v>
      </c>
      <c r="I414" s="46" t="s">
        <v>117</v>
      </c>
      <c r="J414" s="46" t="s">
        <v>729</v>
      </c>
      <c r="K414" s="45">
        <v>1800</v>
      </c>
      <c r="L414" s="44">
        <f>K414/E414</f>
        <v>23.076923076923077</v>
      </c>
      <c r="M414" s="44">
        <f>K414/C414</f>
        <v>180</v>
      </c>
    </row>
    <row r="415" spans="1:13" ht="14.25">
      <c r="A415" s="46" t="s">
        <v>9</v>
      </c>
      <c r="B415" s="46" t="s">
        <v>956</v>
      </c>
      <c r="C415" s="45">
        <v>13</v>
      </c>
      <c r="D415" s="45">
        <v>1</v>
      </c>
      <c r="E415" s="45">
        <v>106</v>
      </c>
      <c r="F415" s="45">
        <v>72</v>
      </c>
      <c r="G415" s="46" t="s">
        <v>946</v>
      </c>
      <c r="H415" s="46" t="s">
        <v>6</v>
      </c>
      <c r="I415" s="46" t="s">
        <v>31</v>
      </c>
      <c r="J415" s="46" t="s">
        <v>729</v>
      </c>
      <c r="K415" s="45">
        <v>2800</v>
      </c>
      <c r="L415" s="44">
        <f>K415/E415</f>
        <v>26.41509433962264</v>
      </c>
      <c r="M415" s="44">
        <f>K415/C415</f>
        <v>215.3846153846154</v>
      </c>
    </row>
    <row r="416" spans="1:13" ht="25.5">
      <c r="A416" s="46" t="s">
        <v>9</v>
      </c>
      <c r="B416" s="46" t="s">
        <v>954</v>
      </c>
      <c r="C416" s="45">
        <v>6</v>
      </c>
      <c r="D416" s="45">
        <v>1</v>
      </c>
      <c r="E416" s="45">
        <v>76</v>
      </c>
      <c r="F416" s="45">
        <v>48</v>
      </c>
      <c r="G416" s="46" t="s">
        <v>953</v>
      </c>
      <c r="H416" s="46" t="s">
        <v>952</v>
      </c>
      <c r="I416" s="46" t="s">
        <v>13</v>
      </c>
      <c r="J416" s="46" t="s">
        <v>241</v>
      </c>
      <c r="K416" s="45">
        <v>1800</v>
      </c>
      <c r="L416" s="44">
        <f>K416/E416</f>
        <v>23.68421052631579</v>
      </c>
      <c r="M416" s="44">
        <f>K416/C416</f>
        <v>300</v>
      </c>
    </row>
    <row r="417" spans="1:13" ht="25.5">
      <c r="A417" s="46" t="s">
        <v>9</v>
      </c>
      <c r="B417" s="46" t="s">
        <v>954</v>
      </c>
      <c r="C417" s="45">
        <v>10</v>
      </c>
      <c r="D417" s="45">
        <v>1</v>
      </c>
      <c r="E417" s="45">
        <v>96</v>
      </c>
      <c r="F417" s="45">
        <v>52</v>
      </c>
      <c r="G417" s="46" t="s">
        <v>946</v>
      </c>
      <c r="H417" s="46" t="s">
        <v>25</v>
      </c>
      <c r="I417" s="46" t="s">
        <v>955</v>
      </c>
      <c r="J417" s="46" t="s">
        <v>241</v>
      </c>
      <c r="K417" s="45">
        <v>2000</v>
      </c>
      <c r="L417" s="44">
        <f>K417/E417</f>
        <v>20.833333333333332</v>
      </c>
      <c r="M417" s="44">
        <f>K417/C417</f>
        <v>200</v>
      </c>
    </row>
    <row r="418" spans="1:13" ht="25.5">
      <c r="A418" s="46" t="s">
        <v>9</v>
      </c>
      <c r="B418" s="46" t="s">
        <v>954</v>
      </c>
      <c r="C418" s="45">
        <v>6</v>
      </c>
      <c r="D418" s="45">
        <v>1</v>
      </c>
      <c r="E418" s="45">
        <v>76</v>
      </c>
      <c r="F418" s="45">
        <v>48</v>
      </c>
      <c r="G418" s="46" t="s">
        <v>953</v>
      </c>
      <c r="H418" s="46" t="s">
        <v>952</v>
      </c>
      <c r="I418" s="46" t="s">
        <v>13</v>
      </c>
      <c r="J418" s="46" t="s">
        <v>241</v>
      </c>
      <c r="K418" s="45">
        <v>1800</v>
      </c>
      <c r="L418" s="44">
        <f>K418/E418</f>
        <v>23.68421052631579</v>
      </c>
      <c r="M418" s="44">
        <f>K418/C418</f>
        <v>300</v>
      </c>
    </row>
    <row r="419" spans="1:13" ht="25.5">
      <c r="A419" s="46" t="s">
        <v>9</v>
      </c>
      <c r="B419" s="46" t="s">
        <v>951</v>
      </c>
      <c r="C419" s="45">
        <v>13</v>
      </c>
      <c r="D419" s="45">
        <v>1</v>
      </c>
      <c r="E419" s="45">
        <v>86</v>
      </c>
      <c r="F419" s="45">
        <v>46</v>
      </c>
      <c r="G419" s="46" t="s">
        <v>946</v>
      </c>
      <c r="H419" s="46" t="s">
        <v>945</v>
      </c>
      <c r="I419" s="46" t="s">
        <v>31</v>
      </c>
      <c r="J419" s="46" t="s">
        <v>241</v>
      </c>
      <c r="K419" s="45">
        <v>1000</v>
      </c>
      <c r="L419" s="44">
        <f>K419/E419</f>
        <v>11.627906976744185</v>
      </c>
      <c r="M419" s="44">
        <f>K419/C419</f>
        <v>76.92307692307692</v>
      </c>
    </row>
    <row r="420" spans="1:13" ht="25.5">
      <c r="A420" s="46" t="s">
        <v>9</v>
      </c>
      <c r="B420" s="46" t="s">
        <v>950</v>
      </c>
      <c r="C420" s="45">
        <v>13</v>
      </c>
      <c r="D420" s="45">
        <v>1</v>
      </c>
      <c r="E420" s="45">
        <v>82</v>
      </c>
      <c r="F420" s="45">
        <v>56</v>
      </c>
      <c r="G420" s="46" t="s">
        <v>946</v>
      </c>
      <c r="H420" s="46" t="s">
        <v>6</v>
      </c>
      <c r="I420" s="46" t="s">
        <v>10</v>
      </c>
      <c r="J420" s="46" t="s">
        <v>729</v>
      </c>
      <c r="K420" s="45">
        <v>2000</v>
      </c>
      <c r="L420" s="44">
        <f>K420/E420</f>
        <v>24.390243902439025</v>
      </c>
      <c r="M420" s="44">
        <f>K420/C420</f>
        <v>153.84615384615384</v>
      </c>
    </row>
    <row r="421" spans="1:13" ht="25.5">
      <c r="A421" s="46" t="s">
        <v>9</v>
      </c>
      <c r="B421" s="46" t="s">
        <v>949</v>
      </c>
      <c r="C421" s="45">
        <v>10</v>
      </c>
      <c r="D421" s="45">
        <v>1</v>
      </c>
      <c r="E421" s="45">
        <v>72</v>
      </c>
      <c r="F421" s="45">
        <v>48</v>
      </c>
      <c r="G421" s="46" t="s">
        <v>946</v>
      </c>
      <c r="H421" s="46" t="s">
        <v>25</v>
      </c>
      <c r="I421" s="46" t="s">
        <v>948</v>
      </c>
      <c r="J421" s="46" t="s">
        <v>241</v>
      </c>
      <c r="K421" s="45">
        <v>1700</v>
      </c>
      <c r="L421" s="44">
        <f>K421/E421</f>
        <v>23.61111111111111</v>
      </c>
      <c r="M421" s="44">
        <f>K421/C421</f>
        <v>170</v>
      </c>
    </row>
    <row r="422" spans="1:13" ht="25.5">
      <c r="A422" s="46" t="s">
        <v>9</v>
      </c>
      <c r="B422" s="46" t="s">
        <v>947</v>
      </c>
      <c r="C422" s="45">
        <v>10</v>
      </c>
      <c r="D422" s="45">
        <v>1</v>
      </c>
      <c r="E422" s="45">
        <v>68</v>
      </c>
      <c r="F422" s="45">
        <v>42</v>
      </c>
      <c r="G422" s="46" t="s">
        <v>946</v>
      </c>
      <c r="H422" s="46" t="s">
        <v>945</v>
      </c>
      <c r="I422" s="46" t="s">
        <v>13</v>
      </c>
      <c r="J422" s="46" t="s">
        <v>241</v>
      </c>
      <c r="K422" s="45">
        <v>1300</v>
      </c>
      <c r="L422" s="44">
        <f>K422/E422</f>
        <v>19.11764705882353</v>
      </c>
      <c r="M422" s="44">
        <f>K422/C422</f>
        <v>130</v>
      </c>
    </row>
    <row r="423" spans="1:13" ht="15">
      <c r="A423" s="43" t="s">
        <v>3</v>
      </c>
      <c r="B423" s="77"/>
      <c r="C423" s="76"/>
      <c r="D423" s="77"/>
      <c r="E423" s="76">
        <f>SUM(E247:E422)</f>
        <v>16083</v>
      </c>
      <c r="F423" s="76"/>
      <c r="G423" s="77"/>
      <c r="H423" s="77"/>
      <c r="I423" s="77"/>
      <c r="J423" s="77"/>
      <c r="K423" s="76">
        <f>SUM(K247:K422)</f>
        <v>442450</v>
      </c>
      <c r="L423" s="75">
        <f>K423/E423</f>
        <v>27.510414723621214</v>
      </c>
      <c r="M423" s="75" t="s">
        <v>708</v>
      </c>
    </row>
    <row r="424" spans="1:13" ht="15.75">
      <c r="A424" s="49" t="s">
        <v>944</v>
      </c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</row>
    <row r="425" spans="1:13" ht="14.25">
      <c r="A425" s="46" t="s">
        <v>9</v>
      </c>
      <c r="B425" s="46" t="s">
        <v>943</v>
      </c>
      <c r="C425" s="45">
        <v>12.5</v>
      </c>
      <c r="D425" s="45">
        <v>2</v>
      </c>
      <c r="E425" s="45">
        <v>470</v>
      </c>
      <c r="F425" s="45">
        <v>262</v>
      </c>
      <c r="G425" s="46" t="s">
        <v>926</v>
      </c>
      <c r="H425" s="46" t="s">
        <v>6</v>
      </c>
      <c r="I425" s="46" t="s">
        <v>62</v>
      </c>
      <c r="J425" s="46" t="s">
        <v>4</v>
      </c>
      <c r="K425" s="45">
        <v>5200</v>
      </c>
      <c r="L425" s="44">
        <f>K425/E425</f>
        <v>11.063829787234043</v>
      </c>
      <c r="M425" s="44">
        <f>K425/C425</f>
        <v>416</v>
      </c>
    </row>
    <row r="426" spans="1:13" ht="14.25">
      <c r="A426" s="46" t="s">
        <v>9</v>
      </c>
      <c r="B426" s="46" t="s">
        <v>942</v>
      </c>
      <c r="C426" s="45">
        <v>5</v>
      </c>
      <c r="D426" s="45">
        <v>1</v>
      </c>
      <c r="E426" s="45">
        <v>70</v>
      </c>
      <c r="F426" s="45">
        <v>47</v>
      </c>
      <c r="G426" s="46" t="s">
        <v>926</v>
      </c>
      <c r="H426" s="46" t="s">
        <v>6</v>
      </c>
      <c r="I426" s="46" t="s">
        <v>62</v>
      </c>
      <c r="J426" s="46" t="s">
        <v>492</v>
      </c>
      <c r="K426" s="45">
        <v>2000</v>
      </c>
      <c r="L426" s="44">
        <f>K426/E426</f>
        <v>28.571428571428573</v>
      </c>
      <c r="M426" s="44">
        <f>K426/C426</f>
        <v>400</v>
      </c>
    </row>
    <row r="427" spans="1:13" ht="14.25">
      <c r="A427" s="46" t="s">
        <v>9</v>
      </c>
      <c r="B427" s="46" t="s">
        <v>942</v>
      </c>
      <c r="C427" s="45">
        <v>4</v>
      </c>
      <c r="D427" s="45">
        <v>1</v>
      </c>
      <c r="E427" s="45">
        <v>75</v>
      </c>
      <c r="F427" s="45">
        <v>48</v>
      </c>
      <c r="G427" s="46" t="s">
        <v>926</v>
      </c>
      <c r="H427" s="46" t="s">
        <v>6</v>
      </c>
      <c r="I427" s="46" t="s">
        <v>62</v>
      </c>
      <c r="J427" s="46" t="s">
        <v>4</v>
      </c>
      <c r="K427" s="45">
        <v>2800</v>
      </c>
      <c r="L427" s="44">
        <f>K427/E427</f>
        <v>37.333333333333336</v>
      </c>
      <c r="M427" s="44">
        <f>K427/C427</f>
        <v>700</v>
      </c>
    </row>
    <row r="428" spans="1:13" ht="14.25">
      <c r="A428" s="46" t="s">
        <v>9</v>
      </c>
      <c r="B428" s="46" t="s">
        <v>940</v>
      </c>
      <c r="C428" s="45">
        <v>5</v>
      </c>
      <c r="D428" s="45">
        <v>1</v>
      </c>
      <c r="E428" s="45">
        <v>110</v>
      </c>
      <c r="F428" s="45">
        <v>56</v>
      </c>
      <c r="G428" s="46" t="s">
        <v>926</v>
      </c>
      <c r="H428" s="46" t="s">
        <v>6</v>
      </c>
      <c r="I428" s="46" t="s">
        <v>62</v>
      </c>
      <c r="J428" s="46" t="s">
        <v>941</v>
      </c>
      <c r="K428" s="45">
        <v>2800</v>
      </c>
      <c r="L428" s="44">
        <f>K428/E428</f>
        <v>25.454545454545453</v>
      </c>
      <c r="M428" s="44">
        <f>K428/C428</f>
        <v>560</v>
      </c>
    </row>
    <row r="429" spans="1:13" ht="14.25">
      <c r="A429" s="46" t="s">
        <v>9</v>
      </c>
      <c r="B429" s="46" t="s">
        <v>940</v>
      </c>
      <c r="C429" s="45">
        <v>4</v>
      </c>
      <c r="D429" s="45">
        <v>1</v>
      </c>
      <c r="E429" s="45">
        <v>100</v>
      </c>
      <c r="F429" s="45">
        <v>86</v>
      </c>
      <c r="G429" s="46" t="s">
        <v>926</v>
      </c>
      <c r="H429" s="46" t="s">
        <v>6</v>
      </c>
      <c r="I429" s="46" t="s">
        <v>62</v>
      </c>
      <c r="J429" s="46" t="s">
        <v>4</v>
      </c>
      <c r="K429" s="45">
        <v>7250</v>
      </c>
      <c r="L429" s="44">
        <f>K429/E429</f>
        <v>72.5</v>
      </c>
      <c r="M429" s="44">
        <f>K429/C429</f>
        <v>1812.5</v>
      </c>
    </row>
    <row r="430" spans="1:13" ht="14.25">
      <c r="A430" s="46" t="s">
        <v>9</v>
      </c>
      <c r="B430" s="46" t="s">
        <v>939</v>
      </c>
      <c r="C430" s="45">
        <v>6</v>
      </c>
      <c r="D430" s="45">
        <v>1</v>
      </c>
      <c r="E430" s="45">
        <v>60</v>
      </c>
      <c r="F430" s="45">
        <v>50</v>
      </c>
      <c r="G430" s="46" t="s">
        <v>926</v>
      </c>
      <c r="H430" s="46" t="s">
        <v>6</v>
      </c>
      <c r="I430" s="46" t="s">
        <v>62</v>
      </c>
      <c r="J430" s="46" t="s">
        <v>4</v>
      </c>
      <c r="K430" s="45">
        <v>2350</v>
      </c>
      <c r="L430" s="44">
        <f>K430/E430</f>
        <v>39.166666666666664</v>
      </c>
      <c r="M430" s="44">
        <f>K430/C430</f>
        <v>391.6666666666667</v>
      </c>
    </row>
    <row r="431" spans="1:13" ht="14.25">
      <c r="A431" s="46" t="s">
        <v>9</v>
      </c>
      <c r="B431" s="46" t="s">
        <v>939</v>
      </c>
      <c r="C431" s="45">
        <v>5</v>
      </c>
      <c r="D431" s="45">
        <v>1</v>
      </c>
      <c r="E431" s="45">
        <v>110</v>
      </c>
      <c r="F431" s="45">
        <v>84</v>
      </c>
      <c r="G431" s="46" t="s">
        <v>926</v>
      </c>
      <c r="H431" s="46" t="s">
        <v>6</v>
      </c>
      <c r="I431" s="46" t="s">
        <v>62</v>
      </c>
      <c r="J431" s="46" t="s">
        <v>492</v>
      </c>
      <c r="K431" s="45">
        <v>4700</v>
      </c>
      <c r="L431" s="44">
        <f>K431/E431</f>
        <v>42.72727272727273</v>
      </c>
      <c r="M431" s="44">
        <f>K431/C431</f>
        <v>940</v>
      </c>
    </row>
    <row r="432" spans="1:13" ht="14.25">
      <c r="A432" s="46" t="s">
        <v>9</v>
      </c>
      <c r="B432" s="46" t="s">
        <v>939</v>
      </c>
      <c r="C432" s="45">
        <v>5</v>
      </c>
      <c r="D432" s="45">
        <v>2</v>
      </c>
      <c r="E432" s="45">
        <v>160</v>
      </c>
      <c r="F432" s="45">
        <v>100</v>
      </c>
      <c r="G432" s="46" t="s">
        <v>926</v>
      </c>
      <c r="H432" s="46" t="s">
        <v>6</v>
      </c>
      <c r="I432" s="46" t="s">
        <v>62</v>
      </c>
      <c r="J432" s="46" t="s">
        <v>931</v>
      </c>
      <c r="K432" s="45">
        <v>8200</v>
      </c>
      <c r="L432" s="44">
        <f>K432/E432</f>
        <v>51.25</v>
      </c>
      <c r="M432" s="44">
        <f>K432/C432</f>
        <v>1640</v>
      </c>
    </row>
    <row r="433" spans="1:13" ht="14.25">
      <c r="A433" s="46" t="s">
        <v>9</v>
      </c>
      <c r="B433" s="46" t="s">
        <v>939</v>
      </c>
      <c r="C433" s="45">
        <v>4.9</v>
      </c>
      <c r="D433" s="45">
        <v>1</v>
      </c>
      <c r="E433" s="45">
        <v>110</v>
      </c>
      <c r="F433" s="45">
        <v>86</v>
      </c>
      <c r="G433" s="46" t="s">
        <v>926</v>
      </c>
      <c r="H433" s="46" t="s">
        <v>6</v>
      </c>
      <c r="I433" s="46" t="s">
        <v>62</v>
      </c>
      <c r="J433" s="46" t="s">
        <v>492</v>
      </c>
      <c r="K433" s="45">
        <v>5250</v>
      </c>
      <c r="L433" s="44">
        <f>K433/E433</f>
        <v>47.72727272727273</v>
      </c>
      <c r="M433" s="44">
        <f>K433/C433</f>
        <v>1071.4285714285713</v>
      </c>
    </row>
    <row r="434" spans="1:13" ht="14.25">
      <c r="A434" s="46" t="s">
        <v>9</v>
      </c>
      <c r="B434" s="46" t="s">
        <v>939</v>
      </c>
      <c r="C434" s="45">
        <v>5</v>
      </c>
      <c r="D434" s="45">
        <v>1</v>
      </c>
      <c r="E434" s="45">
        <v>62</v>
      </c>
      <c r="F434" s="45">
        <v>42</v>
      </c>
      <c r="G434" s="46" t="s">
        <v>926</v>
      </c>
      <c r="H434" s="46" t="s">
        <v>6</v>
      </c>
      <c r="I434" s="46" t="s">
        <v>62</v>
      </c>
      <c r="J434" s="46" t="s">
        <v>4</v>
      </c>
      <c r="K434" s="45">
        <v>3400</v>
      </c>
      <c r="L434" s="44">
        <f>K434/E434</f>
        <v>54.83870967741935</v>
      </c>
      <c r="M434" s="44">
        <f>K434/C434</f>
        <v>680</v>
      </c>
    </row>
    <row r="435" spans="1:13" ht="14.25">
      <c r="A435" s="46" t="s">
        <v>9</v>
      </c>
      <c r="B435" s="46" t="s">
        <v>939</v>
      </c>
      <c r="C435" s="45">
        <v>6</v>
      </c>
      <c r="D435" s="45">
        <v>1</v>
      </c>
      <c r="E435" s="45">
        <v>150</v>
      </c>
      <c r="F435" s="45">
        <v>98</v>
      </c>
      <c r="G435" s="46" t="s">
        <v>926</v>
      </c>
      <c r="H435" s="46" t="s">
        <v>6</v>
      </c>
      <c r="I435" s="46" t="s">
        <v>62</v>
      </c>
      <c r="J435" s="46" t="s">
        <v>4</v>
      </c>
      <c r="K435" s="45">
        <v>5500</v>
      </c>
      <c r="L435" s="44">
        <f>K435/E435</f>
        <v>36.666666666666664</v>
      </c>
      <c r="M435" s="44">
        <f>K435/C435</f>
        <v>916.6666666666666</v>
      </c>
    </row>
    <row r="436" spans="1:13" ht="14.25">
      <c r="A436" s="46" t="s">
        <v>9</v>
      </c>
      <c r="B436" s="46" t="s">
        <v>939</v>
      </c>
      <c r="C436" s="45">
        <v>5</v>
      </c>
      <c r="D436" s="45">
        <v>1</v>
      </c>
      <c r="E436" s="45">
        <v>93</v>
      </c>
      <c r="F436" s="45">
        <v>76</v>
      </c>
      <c r="G436" s="46" t="s">
        <v>926</v>
      </c>
      <c r="H436" s="46" t="s">
        <v>6</v>
      </c>
      <c r="I436" s="46" t="s">
        <v>62</v>
      </c>
      <c r="J436" s="46" t="s">
        <v>4</v>
      </c>
      <c r="K436" s="45">
        <v>2150</v>
      </c>
      <c r="L436" s="44">
        <f>K436/E436</f>
        <v>23.118279569892472</v>
      </c>
      <c r="M436" s="44">
        <f>K436/C436</f>
        <v>430</v>
      </c>
    </row>
    <row r="437" spans="1:13" ht="14.25">
      <c r="A437" s="46" t="s">
        <v>9</v>
      </c>
      <c r="B437" s="46" t="s">
        <v>937</v>
      </c>
      <c r="C437" s="45">
        <v>4</v>
      </c>
      <c r="D437" s="45">
        <v>2</v>
      </c>
      <c r="E437" s="45">
        <v>80</v>
      </c>
      <c r="F437" s="45">
        <v>92</v>
      </c>
      <c r="G437" s="46" t="s">
        <v>926</v>
      </c>
      <c r="H437" s="46" t="s">
        <v>6</v>
      </c>
      <c r="I437" s="46" t="s">
        <v>62</v>
      </c>
      <c r="J437" s="46" t="s">
        <v>938</v>
      </c>
      <c r="K437" s="45">
        <v>2700</v>
      </c>
      <c r="L437" s="44">
        <f>K437/E437</f>
        <v>33.75</v>
      </c>
      <c r="M437" s="44">
        <f>K437/C437</f>
        <v>675</v>
      </c>
    </row>
    <row r="438" spans="1:13" ht="14.25">
      <c r="A438" s="46" t="s">
        <v>9</v>
      </c>
      <c r="B438" s="46" t="s">
        <v>937</v>
      </c>
      <c r="C438" s="45">
        <v>3</v>
      </c>
      <c r="D438" s="45">
        <v>1</v>
      </c>
      <c r="E438" s="45">
        <v>45</v>
      </c>
      <c r="F438" s="45">
        <v>38</v>
      </c>
      <c r="G438" s="46" t="s">
        <v>926</v>
      </c>
      <c r="H438" s="46" t="s">
        <v>6</v>
      </c>
      <c r="I438" s="46" t="s">
        <v>936</v>
      </c>
      <c r="J438" s="46" t="s">
        <v>4</v>
      </c>
      <c r="K438" s="45">
        <v>3550</v>
      </c>
      <c r="L438" s="44">
        <f>K438/E438</f>
        <v>78.88888888888889</v>
      </c>
      <c r="M438" s="44">
        <f>K438/C438</f>
        <v>1183.3333333333333</v>
      </c>
    </row>
    <row r="439" spans="1:13" ht="14.25">
      <c r="A439" s="46" t="s">
        <v>9</v>
      </c>
      <c r="B439" s="46" t="s">
        <v>935</v>
      </c>
      <c r="C439" s="45">
        <v>7</v>
      </c>
      <c r="D439" s="45">
        <v>1</v>
      </c>
      <c r="E439" s="45">
        <v>84</v>
      </c>
      <c r="F439" s="45">
        <v>38</v>
      </c>
      <c r="G439" s="46" t="s">
        <v>926</v>
      </c>
      <c r="H439" s="46" t="s">
        <v>6</v>
      </c>
      <c r="I439" s="46" t="s">
        <v>62</v>
      </c>
      <c r="J439" s="46" t="s">
        <v>4</v>
      </c>
      <c r="K439" s="45">
        <v>2250</v>
      </c>
      <c r="L439" s="44">
        <f>K439/E439</f>
        <v>26.785714285714285</v>
      </c>
      <c r="M439" s="44">
        <f>K439/C439</f>
        <v>321.42857142857144</v>
      </c>
    </row>
    <row r="440" spans="1:13" ht="14.25">
      <c r="A440" s="46" t="s">
        <v>9</v>
      </c>
      <c r="B440" s="46" t="s">
        <v>935</v>
      </c>
      <c r="C440" s="45">
        <v>4.7</v>
      </c>
      <c r="D440" s="45">
        <v>1</v>
      </c>
      <c r="E440" s="45">
        <v>70</v>
      </c>
      <c r="F440" s="45">
        <v>46</v>
      </c>
      <c r="G440" s="46" t="s">
        <v>926</v>
      </c>
      <c r="H440" s="46" t="s">
        <v>6</v>
      </c>
      <c r="I440" s="46" t="s">
        <v>62</v>
      </c>
      <c r="J440" s="46" t="s">
        <v>492</v>
      </c>
      <c r="K440" s="45">
        <v>3200</v>
      </c>
      <c r="L440" s="44">
        <f>K440/E440</f>
        <v>45.714285714285715</v>
      </c>
      <c r="M440" s="44">
        <f>K440/C440</f>
        <v>680.8510638297872</v>
      </c>
    </row>
    <row r="441" spans="1:13" ht="14.25">
      <c r="A441" s="46" t="s">
        <v>9</v>
      </c>
      <c r="B441" s="46" t="s">
        <v>935</v>
      </c>
      <c r="C441" s="45">
        <v>3</v>
      </c>
      <c r="D441" s="45">
        <v>1</v>
      </c>
      <c r="E441" s="45">
        <v>95</v>
      </c>
      <c r="F441" s="45">
        <v>82</v>
      </c>
      <c r="G441" s="46" t="s">
        <v>926</v>
      </c>
      <c r="H441" s="46" t="s">
        <v>6</v>
      </c>
      <c r="I441" s="46" t="s">
        <v>62</v>
      </c>
      <c r="J441" s="46" t="s">
        <v>492</v>
      </c>
      <c r="K441" s="45">
        <v>4150</v>
      </c>
      <c r="L441" s="44">
        <f>K441/E441</f>
        <v>43.68421052631579</v>
      </c>
      <c r="M441" s="44">
        <f>K441/C441</f>
        <v>1383.3333333333333</v>
      </c>
    </row>
    <row r="442" spans="1:13" ht="14.25">
      <c r="A442" s="46" t="s">
        <v>9</v>
      </c>
      <c r="B442" s="46" t="s">
        <v>934</v>
      </c>
      <c r="C442" s="45">
        <v>5</v>
      </c>
      <c r="D442" s="45">
        <v>2</v>
      </c>
      <c r="E442" s="45">
        <v>220</v>
      </c>
      <c r="F442" s="45">
        <v>162</v>
      </c>
      <c r="G442" s="46" t="s">
        <v>926</v>
      </c>
      <c r="H442" s="46" t="s">
        <v>6</v>
      </c>
      <c r="I442" s="46" t="s">
        <v>62</v>
      </c>
      <c r="J442" s="46" t="s">
        <v>492</v>
      </c>
      <c r="K442" s="45">
        <v>7350</v>
      </c>
      <c r="L442" s="44">
        <f>K442/E442</f>
        <v>33.40909090909091</v>
      </c>
      <c r="M442" s="44">
        <f>K442/C442</f>
        <v>1470</v>
      </c>
    </row>
    <row r="443" spans="1:13" ht="14.25">
      <c r="A443" s="46" t="s">
        <v>9</v>
      </c>
      <c r="B443" s="46" t="s">
        <v>933</v>
      </c>
      <c r="C443" s="45">
        <v>30</v>
      </c>
      <c r="D443" s="45">
        <v>1</v>
      </c>
      <c r="E443" s="45">
        <v>40</v>
      </c>
      <c r="F443" s="45">
        <v>56</v>
      </c>
      <c r="G443" s="46" t="s">
        <v>926</v>
      </c>
      <c r="H443" s="46" t="s">
        <v>6</v>
      </c>
      <c r="I443" s="46" t="s">
        <v>62</v>
      </c>
      <c r="J443" s="46" t="s">
        <v>4</v>
      </c>
      <c r="K443" s="45">
        <v>1600</v>
      </c>
      <c r="L443" s="44">
        <f>K443/E443</f>
        <v>40</v>
      </c>
      <c r="M443" s="44">
        <f>K443/C443</f>
        <v>53.333333333333336</v>
      </c>
    </row>
    <row r="444" spans="1:13" ht="14.25">
      <c r="A444" s="46" t="s">
        <v>9</v>
      </c>
      <c r="B444" s="46" t="s">
        <v>933</v>
      </c>
      <c r="C444" s="45">
        <v>10</v>
      </c>
      <c r="D444" s="45">
        <v>2</v>
      </c>
      <c r="E444" s="45">
        <v>280</v>
      </c>
      <c r="F444" s="45">
        <v>180</v>
      </c>
      <c r="G444" s="46" t="s">
        <v>926</v>
      </c>
      <c r="H444" s="46" t="s">
        <v>6</v>
      </c>
      <c r="I444" s="46" t="s">
        <v>62</v>
      </c>
      <c r="J444" s="46" t="s">
        <v>492</v>
      </c>
      <c r="K444" s="45">
        <v>5250</v>
      </c>
      <c r="L444" s="44">
        <f>K444/E444</f>
        <v>18.75</v>
      </c>
      <c r="M444" s="44">
        <f>K444/C444</f>
        <v>525</v>
      </c>
    </row>
    <row r="445" spans="1:13" ht="14.25">
      <c r="A445" s="46" t="s">
        <v>9</v>
      </c>
      <c r="B445" s="46" t="s">
        <v>932</v>
      </c>
      <c r="C445" s="45">
        <v>5</v>
      </c>
      <c r="D445" s="45">
        <v>2</v>
      </c>
      <c r="E445" s="45">
        <v>350</v>
      </c>
      <c r="F445" s="45">
        <v>262</v>
      </c>
      <c r="G445" s="46" t="s">
        <v>926</v>
      </c>
      <c r="H445" s="46" t="s">
        <v>6</v>
      </c>
      <c r="I445" s="46" t="s">
        <v>62</v>
      </c>
      <c r="J445" s="46" t="s">
        <v>492</v>
      </c>
      <c r="K445" s="45">
        <v>6600</v>
      </c>
      <c r="L445" s="44">
        <f>K445/E445</f>
        <v>18.857142857142858</v>
      </c>
      <c r="M445" s="44">
        <f>K445/C445</f>
        <v>1320</v>
      </c>
    </row>
    <row r="446" spans="1:13" ht="14.25">
      <c r="A446" s="46" t="s">
        <v>9</v>
      </c>
      <c r="B446" s="46" t="s">
        <v>932</v>
      </c>
      <c r="C446" s="45">
        <v>5.5</v>
      </c>
      <c r="D446" s="45">
        <v>2</v>
      </c>
      <c r="E446" s="45">
        <v>150</v>
      </c>
      <c r="F446" s="45">
        <v>100</v>
      </c>
      <c r="G446" s="46" t="s">
        <v>926</v>
      </c>
      <c r="H446" s="46" t="s">
        <v>6</v>
      </c>
      <c r="I446" s="46" t="s">
        <v>62</v>
      </c>
      <c r="J446" s="46" t="s">
        <v>4</v>
      </c>
      <c r="K446" s="45">
        <v>8300</v>
      </c>
      <c r="L446" s="44">
        <f>K446/E446</f>
        <v>55.333333333333336</v>
      </c>
      <c r="M446" s="44">
        <f>K446/C446</f>
        <v>1509.090909090909</v>
      </c>
    </row>
    <row r="447" spans="1:13" ht="14.25">
      <c r="A447" s="46" t="s">
        <v>9</v>
      </c>
      <c r="B447" s="46" t="s">
        <v>930</v>
      </c>
      <c r="C447" s="45">
        <v>6</v>
      </c>
      <c r="D447" s="45">
        <v>2</v>
      </c>
      <c r="E447" s="45">
        <v>180</v>
      </c>
      <c r="F447" s="45">
        <v>140</v>
      </c>
      <c r="G447" s="46" t="s">
        <v>926</v>
      </c>
      <c r="H447" s="46" t="s">
        <v>6</v>
      </c>
      <c r="I447" s="46" t="s">
        <v>62</v>
      </c>
      <c r="J447" s="46" t="s">
        <v>931</v>
      </c>
      <c r="K447" s="45">
        <v>7200</v>
      </c>
      <c r="L447" s="44">
        <f>K447/E447</f>
        <v>40</v>
      </c>
      <c r="M447" s="44">
        <f>K447/C447</f>
        <v>1200</v>
      </c>
    </row>
    <row r="448" spans="1:13" ht="14.25">
      <c r="A448" s="46" t="s">
        <v>9</v>
      </c>
      <c r="B448" s="46" t="s">
        <v>930</v>
      </c>
      <c r="C448" s="45">
        <v>6.3</v>
      </c>
      <c r="D448" s="45">
        <v>1</v>
      </c>
      <c r="E448" s="45">
        <v>73</v>
      </c>
      <c r="F448" s="45">
        <v>58</v>
      </c>
      <c r="G448" s="46" t="s">
        <v>926</v>
      </c>
      <c r="H448" s="46" t="s">
        <v>6</v>
      </c>
      <c r="I448" s="46" t="s">
        <v>62</v>
      </c>
      <c r="J448" s="46" t="s">
        <v>4</v>
      </c>
      <c r="K448" s="45">
        <v>3350</v>
      </c>
      <c r="L448" s="44">
        <f>K448/E448</f>
        <v>45.89041095890411</v>
      </c>
      <c r="M448" s="44">
        <f>K448/C448</f>
        <v>531.7460317460318</v>
      </c>
    </row>
    <row r="449" spans="1:13" ht="14.25">
      <c r="A449" s="46" t="s">
        <v>9</v>
      </c>
      <c r="B449" s="46" t="s">
        <v>929</v>
      </c>
      <c r="C449" s="45">
        <v>5</v>
      </c>
      <c r="D449" s="45">
        <v>1.5</v>
      </c>
      <c r="E449" s="45">
        <v>190</v>
      </c>
      <c r="F449" s="45">
        <v>150</v>
      </c>
      <c r="G449" s="46" t="s">
        <v>926</v>
      </c>
      <c r="H449" s="46" t="s">
        <v>6</v>
      </c>
      <c r="I449" s="46" t="s">
        <v>62</v>
      </c>
      <c r="J449" s="46" t="s">
        <v>4</v>
      </c>
      <c r="K449" s="45">
        <v>5450</v>
      </c>
      <c r="L449" s="44">
        <f>K449/E449</f>
        <v>28.68421052631579</v>
      </c>
      <c r="M449" s="44">
        <f>K449/C449</f>
        <v>1090</v>
      </c>
    </row>
    <row r="450" spans="1:13" ht="14.25">
      <c r="A450" s="46" t="s">
        <v>9</v>
      </c>
      <c r="B450" s="46" t="s">
        <v>928</v>
      </c>
      <c r="C450" s="45">
        <v>5</v>
      </c>
      <c r="D450" s="45">
        <v>2</v>
      </c>
      <c r="E450" s="45">
        <v>105</v>
      </c>
      <c r="F450" s="45">
        <v>86</v>
      </c>
      <c r="G450" s="46" t="s">
        <v>926</v>
      </c>
      <c r="H450" s="46" t="s">
        <v>6</v>
      </c>
      <c r="I450" s="46" t="s">
        <v>62</v>
      </c>
      <c r="J450" s="46" t="s">
        <v>492</v>
      </c>
      <c r="K450" s="45">
        <v>4350</v>
      </c>
      <c r="L450" s="44">
        <f>K450/E450</f>
        <v>41.42857142857143</v>
      </c>
      <c r="M450" s="44">
        <f>K450/C450</f>
        <v>870</v>
      </c>
    </row>
    <row r="451" spans="1:13" ht="14.25">
      <c r="A451" s="46" t="s">
        <v>9</v>
      </c>
      <c r="B451" s="46" t="s">
        <v>927</v>
      </c>
      <c r="C451" s="45">
        <v>7</v>
      </c>
      <c r="D451" s="45">
        <v>2</v>
      </c>
      <c r="E451" s="45">
        <v>425</v>
      </c>
      <c r="F451" s="45">
        <v>152</v>
      </c>
      <c r="G451" s="46" t="s">
        <v>926</v>
      </c>
      <c r="H451" s="46" t="s">
        <v>6</v>
      </c>
      <c r="I451" s="46" t="s">
        <v>62</v>
      </c>
      <c r="J451" s="46" t="s">
        <v>492</v>
      </c>
      <c r="K451" s="45">
        <v>14000</v>
      </c>
      <c r="L451" s="44">
        <f>K451/E451</f>
        <v>32.94117647058823</v>
      </c>
      <c r="M451" s="44">
        <f>K451/C451</f>
        <v>2000</v>
      </c>
    </row>
    <row r="452" spans="1:13" ht="15">
      <c r="A452" s="43" t="s">
        <v>3</v>
      </c>
      <c r="B452" s="64"/>
      <c r="C452" s="73"/>
      <c r="D452" s="64"/>
      <c r="E452" s="53">
        <f>SUM(E425:E451)</f>
        <v>3957</v>
      </c>
      <c r="F452" s="53"/>
      <c r="G452" s="63"/>
      <c r="H452" s="62"/>
      <c r="I452" s="62"/>
      <c r="J452" s="74"/>
      <c r="K452" s="53">
        <f>SUM(K425:K451)</f>
        <v>130900</v>
      </c>
      <c r="L452" s="52">
        <f>K452/E452</f>
        <v>33.08061662875916</v>
      </c>
      <c r="M452" s="52" t="s">
        <v>708</v>
      </c>
    </row>
    <row r="453" spans="1:13" ht="15.75">
      <c r="A453" s="49" t="s">
        <v>925</v>
      </c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</row>
    <row r="454" spans="1:13" ht="25.5">
      <c r="A454" s="46" t="s">
        <v>9</v>
      </c>
      <c r="B454" s="46" t="s">
        <v>924</v>
      </c>
      <c r="C454" s="45">
        <v>15</v>
      </c>
      <c r="D454" s="45">
        <v>1</v>
      </c>
      <c r="E454" s="45">
        <v>60</v>
      </c>
      <c r="F454" s="45">
        <v>40</v>
      </c>
      <c r="G454" s="46" t="s">
        <v>918</v>
      </c>
      <c r="H454" s="46" t="s">
        <v>6</v>
      </c>
      <c r="I454" s="46" t="s">
        <v>31</v>
      </c>
      <c r="J454" s="46" t="s">
        <v>4</v>
      </c>
      <c r="K454" s="45">
        <v>1700</v>
      </c>
      <c r="L454" s="44">
        <f>K454/E454</f>
        <v>28.333333333333332</v>
      </c>
      <c r="M454" s="44">
        <f>K454/C454</f>
        <v>113.33333333333333</v>
      </c>
    </row>
    <row r="455" spans="1:13" ht="25.5">
      <c r="A455" s="46" t="s">
        <v>9</v>
      </c>
      <c r="B455" s="46" t="s">
        <v>924</v>
      </c>
      <c r="C455" s="45">
        <v>20</v>
      </c>
      <c r="D455" s="45">
        <v>1</v>
      </c>
      <c r="E455" s="45">
        <v>60</v>
      </c>
      <c r="F455" s="45">
        <v>42</v>
      </c>
      <c r="G455" s="46" t="s">
        <v>918</v>
      </c>
      <c r="H455" s="46" t="s">
        <v>6</v>
      </c>
      <c r="I455" s="46" t="s">
        <v>923</v>
      </c>
      <c r="J455" s="46" t="s">
        <v>4</v>
      </c>
      <c r="K455" s="45">
        <v>1750</v>
      </c>
      <c r="L455" s="44">
        <f>K455/E455</f>
        <v>29.166666666666668</v>
      </c>
      <c r="M455" s="44">
        <f>K455/C455</f>
        <v>87.5</v>
      </c>
    </row>
    <row r="456" spans="1:13" ht="25.5">
      <c r="A456" s="46" t="s">
        <v>9</v>
      </c>
      <c r="B456" s="46" t="s">
        <v>922</v>
      </c>
      <c r="C456" s="45">
        <v>25</v>
      </c>
      <c r="D456" s="45">
        <v>1</v>
      </c>
      <c r="E456" s="45">
        <v>100</v>
      </c>
      <c r="F456" s="45">
        <v>80</v>
      </c>
      <c r="G456" s="46" t="s">
        <v>918</v>
      </c>
      <c r="H456" s="46" t="s">
        <v>6</v>
      </c>
      <c r="I456" s="46" t="s">
        <v>13</v>
      </c>
      <c r="J456" s="46" t="s">
        <v>4</v>
      </c>
      <c r="K456" s="45">
        <v>2700</v>
      </c>
      <c r="L456" s="44">
        <f>K456/E456</f>
        <v>27</v>
      </c>
      <c r="M456" s="44">
        <f>K456/C456</f>
        <v>108</v>
      </c>
    </row>
    <row r="457" spans="1:13" ht="25.5">
      <c r="A457" s="46" t="s">
        <v>9</v>
      </c>
      <c r="B457" s="46" t="s">
        <v>921</v>
      </c>
      <c r="C457" s="45">
        <v>24</v>
      </c>
      <c r="D457" s="45">
        <v>1</v>
      </c>
      <c r="E457" s="45">
        <v>72</v>
      </c>
      <c r="F457" s="45">
        <v>50</v>
      </c>
      <c r="G457" s="46" t="s">
        <v>918</v>
      </c>
      <c r="H457" s="46" t="s">
        <v>6</v>
      </c>
      <c r="I457" s="46" t="s">
        <v>920</v>
      </c>
      <c r="J457" s="46" t="s">
        <v>4</v>
      </c>
      <c r="K457" s="45">
        <v>2000</v>
      </c>
      <c r="L457" s="44">
        <f>K457/E457</f>
        <v>27.77777777777778</v>
      </c>
      <c r="M457" s="44">
        <f>K457/C457</f>
        <v>83.33333333333333</v>
      </c>
    </row>
    <row r="458" spans="1:13" ht="25.5">
      <c r="A458" s="46" t="s">
        <v>9</v>
      </c>
      <c r="B458" s="46" t="s">
        <v>919</v>
      </c>
      <c r="C458" s="45">
        <v>49</v>
      </c>
      <c r="D458" s="45">
        <v>1</v>
      </c>
      <c r="E458" s="45">
        <v>60</v>
      </c>
      <c r="F458" s="45">
        <v>40</v>
      </c>
      <c r="G458" s="46" t="s">
        <v>918</v>
      </c>
      <c r="H458" s="46" t="s">
        <v>6</v>
      </c>
      <c r="I458" s="46" t="s">
        <v>13</v>
      </c>
      <c r="J458" s="46" t="s">
        <v>4</v>
      </c>
      <c r="K458" s="45">
        <v>1700</v>
      </c>
      <c r="L458" s="44">
        <f>K458/E458</f>
        <v>28.333333333333332</v>
      </c>
      <c r="M458" s="44">
        <f>K458/C458</f>
        <v>34.69387755102041</v>
      </c>
    </row>
    <row r="459" spans="1:13" ht="15">
      <c r="A459" s="43" t="s">
        <v>3</v>
      </c>
      <c r="B459" s="73"/>
      <c r="C459" s="53"/>
      <c r="D459" s="54"/>
      <c r="E459" s="53">
        <f>SUM(E454:E458)</f>
        <v>352</v>
      </c>
      <c r="F459" s="53"/>
      <c r="G459" s="53"/>
      <c r="H459" s="53"/>
      <c r="I459" s="53"/>
      <c r="J459" s="53"/>
      <c r="K459" s="53">
        <f>SUM(K454:K458)</f>
        <v>9850</v>
      </c>
      <c r="L459" s="52">
        <f>K459/E459</f>
        <v>27.982954545454547</v>
      </c>
      <c r="M459" s="72"/>
    </row>
    <row r="460" spans="1:13" ht="15.75">
      <c r="A460" s="49" t="s">
        <v>917</v>
      </c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</row>
    <row r="461" spans="1:13" ht="25.5">
      <c r="A461" s="46" t="s">
        <v>9</v>
      </c>
      <c r="B461" s="46" t="s">
        <v>916</v>
      </c>
      <c r="C461" s="45">
        <v>4</v>
      </c>
      <c r="D461" s="45">
        <v>2</v>
      </c>
      <c r="E461" s="45">
        <v>105</v>
      </c>
      <c r="F461" s="45">
        <v>60</v>
      </c>
      <c r="G461" s="46" t="s">
        <v>57</v>
      </c>
      <c r="H461" s="46" t="s">
        <v>509</v>
      </c>
      <c r="I461" s="46" t="s">
        <v>294</v>
      </c>
      <c r="J461" s="46" t="s">
        <v>915</v>
      </c>
      <c r="K461" s="45">
        <v>3700</v>
      </c>
      <c r="L461" s="44">
        <f>K461/E461</f>
        <v>35.23809523809524</v>
      </c>
      <c r="M461" s="44">
        <f>K461/C461</f>
        <v>925</v>
      </c>
    </row>
    <row r="462" spans="1:13" ht="25.5">
      <c r="A462" s="46" t="s">
        <v>9</v>
      </c>
      <c r="B462" s="46" t="s">
        <v>914</v>
      </c>
      <c r="C462" s="45">
        <v>10</v>
      </c>
      <c r="D462" s="45">
        <v>1</v>
      </c>
      <c r="E462" s="45">
        <v>90</v>
      </c>
      <c r="F462" s="45">
        <v>72</v>
      </c>
      <c r="G462" s="46" t="s">
        <v>57</v>
      </c>
      <c r="H462" s="46" t="s">
        <v>486</v>
      </c>
      <c r="I462" s="46" t="s">
        <v>294</v>
      </c>
      <c r="J462" s="46" t="s">
        <v>492</v>
      </c>
      <c r="K462" s="45">
        <v>4500</v>
      </c>
      <c r="L462" s="44">
        <f>K462/E462</f>
        <v>50</v>
      </c>
      <c r="M462" s="44">
        <f>K462/C462</f>
        <v>450</v>
      </c>
    </row>
    <row r="463" spans="1:13" ht="25.5">
      <c r="A463" s="46" t="s">
        <v>9</v>
      </c>
      <c r="B463" s="46" t="s">
        <v>913</v>
      </c>
      <c r="C463" s="45">
        <v>10</v>
      </c>
      <c r="D463" s="45">
        <v>2</v>
      </c>
      <c r="E463" s="45">
        <v>140</v>
      </c>
      <c r="F463" s="45">
        <v>85</v>
      </c>
      <c r="G463" s="46" t="s">
        <v>47</v>
      </c>
      <c r="H463" s="46" t="s">
        <v>6</v>
      </c>
      <c r="I463" s="46" t="s">
        <v>764</v>
      </c>
      <c r="J463" s="46" t="s">
        <v>492</v>
      </c>
      <c r="K463" s="45">
        <v>4400</v>
      </c>
      <c r="L463" s="44">
        <f>K463/E463</f>
        <v>31.428571428571427</v>
      </c>
      <c r="M463" s="44">
        <f>K463/C463</f>
        <v>440</v>
      </c>
    </row>
    <row r="464" spans="1:13" ht="25.5">
      <c r="A464" s="46"/>
      <c r="B464" s="46" t="s">
        <v>912</v>
      </c>
      <c r="C464" s="45">
        <v>5</v>
      </c>
      <c r="D464" s="45">
        <v>2</v>
      </c>
      <c r="E464" s="45">
        <v>120</v>
      </c>
      <c r="F464" s="45">
        <v>85</v>
      </c>
      <c r="G464" s="46" t="s">
        <v>57</v>
      </c>
      <c r="H464" s="46" t="s">
        <v>6</v>
      </c>
      <c r="I464" s="46" t="s">
        <v>31</v>
      </c>
      <c r="J464" s="46" t="s">
        <v>492</v>
      </c>
      <c r="K464" s="45">
        <v>4200</v>
      </c>
      <c r="L464" s="44">
        <f>K464/E464</f>
        <v>35</v>
      </c>
      <c r="M464" s="44">
        <f>K464/C464</f>
        <v>840</v>
      </c>
    </row>
    <row r="465" spans="1:13" ht="38.25">
      <c r="A465" s="46" t="s">
        <v>9</v>
      </c>
      <c r="B465" s="46" t="s">
        <v>911</v>
      </c>
      <c r="C465" s="45">
        <v>8</v>
      </c>
      <c r="D465" s="45">
        <v>1</v>
      </c>
      <c r="E465" s="45">
        <v>121</v>
      </c>
      <c r="F465" s="45">
        <v>81</v>
      </c>
      <c r="G465" s="46" t="s">
        <v>57</v>
      </c>
      <c r="H465" s="46" t="s">
        <v>910</v>
      </c>
      <c r="I465" s="46" t="s">
        <v>66</v>
      </c>
      <c r="J465" s="46" t="s">
        <v>492</v>
      </c>
      <c r="K465" s="45">
        <v>2500</v>
      </c>
      <c r="L465" s="44">
        <f>K465/E465</f>
        <v>20.66115702479339</v>
      </c>
      <c r="M465" s="44">
        <f>K465/C465</f>
        <v>312.5</v>
      </c>
    </row>
    <row r="466" spans="1:13" ht="25.5">
      <c r="A466" s="46" t="s">
        <v>9</v>
      </c>
      <c r="B466" s="46" t="s">
        <v>909</v>
      </c>
      <c r="C466" s="45">
        <v>3</v>
      </c>
      <c r="D466" s="45">
        <v>1</v>
      </c>
      <c r="E466" s="45">
        <v>65</v>
      </c>
      <c r="F466" s="45">
        <v>35</v>
      </c>
      <c r="G466" s="46" t="s">
        <v>57</v>
      </c>
      <c r="H466" s="46" t="s">
        <v>486</v>
      </c>
      <c r="I466" s="46" t="s">
        <v>294</v>
      </c>
      <c r="J466" s="46" t="s">
        <v>492</v>
      </c>
      <c r="K466" s="45">
        <v>2700</v>
      </c>
      <c r="L466" s="44">
        <f>K466/E466</f>
        <v>41.53846153846154</v>
      </c>
      <c r="M466" s="44">
        <f>K466/C466</f>
        <v>900</v>
      </c>
    </row>
    <row r="467" spans="1:13" ht="15.75" customHeight="1">
      <c r="A467" s="46" t="s">
        <v>9</v>
      </c>
      <c r="B467" s="46" t="s">
        <v>908</v>
      </c>
      <c r="C467" s="45">
        <v>12</v>
      </c>
      <c r="D467" s="45">
        <v>1</v>
      </c>
      <c r="E467" s="45">
        <v>76</v>
      </c>
      <c r="F467" s="45">
        <v>25</v>
      </c>
      <c r="G467" s="46" t="s">
        <v>47</v>
      </c>
      <c r="H467" s="46" t="s">
        <v>486</v>
      </c>
      <c r="I467" s="46" t="s">
        <v>294</v>
      </c>
      <c r="J467" s="46" t="s">
        <v>492</v>
      </c>
      <c r="K467" s="45">
        <v>2000</v>
      </c>
      <c r="L467" s="44">
        <f>K467/E467</f>
        <v>26.31578947368421</v>
      </c>
      <c r="M467" s="44">
        <f>K467/C467</f>
        <v>166.66666666666666</v>
      </c>
    </row>
    <row r="468" spans="1:13" ht="25.5">
      <c r="A468" s="46" t="s">
        <v>9</v>
      </c>
      <c r="B468" s="46" t="s">
        <v>907</v>
      </c>
      <c r="C468" s="45">
        <v>13</v>
      </c>
      <c r="D468" s="45">
        <v>2</v>
      </c>
      <c r="E468" s="45">
        <v>121</v>
      </c>
      <c r="F468" s="45">
        <v>85</v>
      </c>
      <c r="G468" s="46" t="s">
        <v>47</v>
      </c>
      <c r="H468" s="46" t="s">
        <v>6</v>
      </c>
      <c r="I468" s="46" t="s">
        <v>66</v>
      </c>
      <c r="J468" s="46" t="s">
        <v>164</v>
      </c>
      <c r="K468" s="45">
        <v>1730</v>
      </c>
      <c r="L468" s="44">
        <f>K468/E468</f>
        <v>14.297520661157025</v>
      </c>
      <c r="M468" s="44">
        <f>K468/C468</f>
        <v>133.07692307692307</v>
      </c>
    </row>
    <row r="469" spans="1:13" ht="14.25">
      <c r="A469" s="46" t="s">
        <v>9</v>
      </c>
      <c r="B469" s="46" t="s">
        <v>906</v>
      </c>
      <c r="C469" s="45">
        <v>6</v>
      </c>
      <c r="D469" s="45">
        <v>1</v>
      </c>
      <c r="E469" s="45">
        <v>33</v>
      </c>
      <c r="F469" s="45">
        <v>18</v>
      </c>
      <c r="G469" s="46" t="s">
        <v>47</v>
      </c>
      <c r="H469" s="46" t="s">
        <v>6</v>
      </c>
      <c r="I469" s="46" t="s">
        <v>294</v>
      </c>
      <c r="J469" s="46" t="s">
        <v>101</v>
      </c>
      <c r="K469" s="45">
        <v>770</v>
      </c>
      <c r="L469" s="44">
        <f>K469/E469</f>
        <v>23.333333333333332</v>
      </c>
      <c r="M469" s="44">
        <f>K469/C469</f>
        <v>128.33333333333334</v>
      </c>
    </row>
    <row r="470" spans="1:13" ht="15">
      <c r="A470" s="43" t="s">
        <v>3</v>
      </c>
      <c r="B470" s="53"/>
      <c r="C470" s="53"/>
      <c r="D470" s="54"/>
      <c r="E470" s="53">
        <f>SUM(E461:E469)</f>
        <v>871</v>
      </c>
      <c r="F470" s="53"/>
      <c r="G470" s="71"/>
      <c r="H470" s="53"/>
      <c r="I470" s="53"/>
      <c r="J470" s="53"/>
      <c r="K470" s="53">
        <f>SUM(K461:K469)</f>
        <v>26500</v>
      </c>
      <c r="L470" s="52">
        <f>K470/E470</f>
        <v>30.4247990815155</v>
      </c>
      <c r="M470" s="52" t="s">
        <v>708</v>
      </c>
    </row>
    <row r="471" spans="1:13" ht="15.75">
      <c r="A471" s="49" t="s">
        <v>905</v>
      </c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</row>
    <row r="472" spans="1:13" ht="25.5">
      <c r="A472" s="46" t="s">
        <v>9</v>
      </c>
      <c r="B472" s="46" t="s">
        <v>904</v>
      </c>
      <c r="C472" s="45">
        <v>50</v>
      </c>
      <c r="D472" s="45">
        <v>1</v>
      </c>
      <c r="E472" s="45">
        <v>40</v>
      </c>
      <c r="F472" s="45">
        <v>38</v>
      </c>
      <c r="G472" s="46" t="s">
        <v>62</v>
      </c>
      <c r="H472" s="46" t="s">
        <v>25</v>
      </c>
      <c r="I472" s="46" t="s">
        <v>62</v>
      </c>
      <c r="J472" s="46" t="s">
        <v>886</v>
      </c>
      <c r="K472" s="45">
        <v>980</v>
      </c>
      <c r="L472" s="44">
        <f>K472/E472</f>
        <v>24.5</v>
      </c>
      <c r="M472" s="44">
        <f>K472/C472</f>
        <v>19.6</v>
      </c>
    </row>
    <row r="473" spans="1:13" ht="15.75" customHeight="1">
      <c r="A473" s="46" t="s">
        <v>9</v>
      </c>
      <c r="B473" s="46" t="s">
        <v>903</v>
      </c>
      <c r="C473" s="45">
        <v>45</v>
      </c>
      <c r="D473" s="45">
        <v>1</v>
      </c>
      <c r="E473" s="45">
        <v>37</v>
      </c>
      <c r="F473" s="45">
        <v>24</v>
      </c>
      <c r="G473" s="46" t="s">
        <v>902</v>
      </c>
      <c r="H473" s="46" t="s">
        <v>6</v>
      </c>
      <c r="I473" s="46" t="s">
        <v>62</v>
      </c>
      <c r="J473" s="46" t="s">
        <v>886</v>
      </c>
      <c r="K473" s="45">
        <v>650</v>
      </c>
      <c r="L473" s="44">
        <f>K473/E473</f>
        <v>17.56756756756757</v>
      </c>
      <c r="M473" s="44">
        <f>K473/C473</f>
        <v>14.444444444444445</v>
      </c>
    </row>
    <row r="474" spans="1:13" ht="25.5">
      <c r="A474" s="46" t="s">
        <v>9</v>
      </c>
      <c r="B474" s="46" t="s">
        <v>901</v>
      </c>
      <c r="C474" s="45">
        <v>25</v>
      </c>
      <c r="D474" s="45">
        <v>1</v>
      </c>
      <c r="E474" s="45">
        <v>100</v>
      </c>
      <c r="F474" s="45">
        <v>100</v>
      </c>
      <c r="G474" s="46" t="s">
        <v>62</v>
      </c>
      <c r="H474" s="46" t="s">
        <v>6</v>
      </c>
      <c r="I474" s="46" t="s">
        <v>62</v>
      </c>
      <c r="J474" s="46" t="s">
        <v>4</v>
      </c>
      <c r="K474" s="45">
        <v>2500</v>
      </c>
      <c r="L474" s="44">
        <f>K474/E474</f>
        <v>25</v>
      </c>
      <c r="M474" s="44">
        <f>K474/C474</f>
        <v>100</v>
      </c>
    </row>
    <row r="475" spans="1:13" ht="25.5">
      <c r="A475" s="46" t="s">
        <v>9</v>
      </c>
      <c r="B475" s="46" t="s">
        <v>900</v>
      </c>
      <c r="C475" s="45">
        <v>8</v>
      </c>
      <c r="D475" s="45">
        <v>1</v>
      </c>
      <c r="E475" s="45">
        <v>96</v>
      </c>
      <c r="F475" s="45">
        <v>56</v>
      </c>
      <c r="G475" s="46" t="s">
        <v>62</v>
      </c>
      <c r="H475" s="46" t="s">
        <v>6</v>
      </c>
      <c r="I475" s="46" t="s">
        <v>66</v>
      </c>
      <c r="J475" s="46" t="s">
        <v>718</v>
      </c>
      <c r="K475" s="45">
        <v>3200</v>
      </c>
      <c r="L475" s="44">
        <f>K475/E475</f>
        <v>33.333333333333336</v>
      </c>
      <c r="M475" s="44">
        <f>K475/C475</f>
        <v>400</v>
      </c>
    </row>
    <row r="476" spans="1:13" ht="25.5">
      <c r="A476" s="46" t="s">
        <v>9</v>
      </c>
      <c r="B476" s="46" t="s">
        <v>899</v>
      </c>
      <c r="C476" s="45">
        <v>12</v>
      </c>
      <c r="D476" s="45">
        <v>1</v>
      </c>
      <c r="E476" s="45">
        <v>82</v>
      </c>
      <c r="F476" s="45">
        <v>50</v>
      </c>
      <c r="G476" s="46" t="s">
        <v>62</v>
      </c>
      <c r="H476" s="46" t="s">
        <v>6</v>
      </c>
      <c r="I476" s="46" t="s">
        <v>62</v>
      </c>
      <c r="J476" s="46" t="s">
        <v>4</v>
      </c>
      <c r="K476" s="45">
        <v>1600</v>
      </c>
      <c r="L476" s="44">
        <f>K476/E476</f>
        <v>19.51219512195122</v>
      </c>
      <c r="M476" s="44">
        <f>K476/C476</f>
        <v>133.33333333333334</v>
      </c>
    </row>
    <row r="477" spans="1:13" ht="25.5">
      <c r="A477" s="46" t="s">
        <v>9</v>
      </c>
      <c r="B477" s="46" t="s">
        <v>898</v>
      </c>
      <c r="C477" s="45">
        <v>10</v>
      </c>
      <c r="D477" s="45">
        <v>1</v>
      </c>
      <c r="E477" s="45">
        <v>62</v>
      </c>
      <c r="F477" s="45">
        <v>37</v>
      </c>
      <c r="G477" s="46" t="s">
        <v>62</v>
      </c>
      <c r="H477" s="46" t="s">
        <v>891</v>
      </c>
      <c r="I477" s="46" t="s">
        <v>66</v>
      </c>
      <c r="J477" s="46" t="s">
        <v>897</v>
      </c>
      <c r="K477" s="45">
        <v>1500</v>
      </c>
      <c r="L477" s="44">
        <f>K477/E477</f>
        <v>24.193548387096776</v>
      </c>
      <c r="M477" s="44">
        <f>K477/C477</f>
        <v>150</v>
      </c>
    </row>
    <row r="478" spans="1:13" ht="25.5">
      <c r="A478" s="46" t="s">
        <v>9</v>
      </c>
      <c r="B478" s="46" t="s">
        <v>896</v>
      </c>
      <c r="C478" s="45">
        <v>10</v>
      </c>
      <c r="D478" s="45">
        <v>2</v>
      </c>
      <c r="E478" s="45">
        <v>100</v>
      </c>
      <c r="F478" s="45">
        <v>80</v>
      </c>
      <c r="G478" s="46" t="s">
        <v>62</v>
      </c>
      <c r="H478" s="46" t="s">
        <v>6</v>
      </c>
      <c r="I478" s="46" t="s">
        <v>62</v>
      </c>
      <c r="J478" s="46" t="s">
        <v>4</v>
      </c>
      <c r="K478" s="45">
        <v>3800</v>
      </c>
      <c r="L478" s="44">
        <f>K478/E478</f>
        <v>38</v>
      </c>
      <c r="M478" s="44">
        <f>K478/C478</f>
        <v>380</v>
      </c>
    </row>
    <row r="479" spans="1:13" ht="25.5">
      <c r="A479" s="46" t="s">
        <v>9</v>
      </c>
      <c r="B479" s="46" t="s">
        <v>895</v>
      </c>
      <c r="C479" s="45">
        <v>6.5</v>
      </c>
      <c r="D479" s="45">
        <v>1</v>
      </c>
      <c r="E479" s="45">
        <v>32</v>
      </c>
      <c r="F479" s="45">
        <v>32</v>
      </c>
      <c r="G479" s="46" t="s">
        <v>62</v>
      </c>
      <c r="H479" s="46" t="s">
        <v>6</v>
      </c>
      <c r="I479" s="46" t="s">
        <v>62</v>
      </c>
      <c r="J479" s="46" t="s">
        <v>886</v>
      </c>
      <c r="K479" s="45">
        <v>1350</v>
      </c>
      <c r="L479" s="44">
        <f>K479/E479</f>
        <v>42.1875</v>
      </c>
      <c r="M479" s="44">
        <f>K479/C479</f>
        <v>207.69230769230768</v>
      </c>
    </row>
    <row r="480" spans="1:13" ht="25.5">
      <c r="A480" s="46" t="s">
        <v>9</v>
      </c>
      <c r="B480" s="46" t="s">
        <v>894</v>
      </c>
      <c r="C480" s="45">
        <v>19</v>
      </c>
      <c r="D480" s="45">
        <v>2</v>
      </c>
      <c r="E480" s="45">
        <v>128</v>
      </c>
      <c r="F480" s="45">
        <v>112</v>
      </c>
      <c r="G480" s="46" t="s">
        <v>62</v>
      </c>
      <c r="H480" s="46" t="s">
        <v>6</v>
      </c>
      <c r="I480" s="46" t="s">
        <v>66</v>
      </c>
      <c r="J480" s="46" t="s">
        <v>718</v>
      </c>
      <c r="K480" s="45">
        <v>3400</v>
      </c>
      <c r="L480" s="44">
        <f>K480/E480</f>
        <v>26.5625</v>
      </c>
      <c r="M480" s="44">
        <f>K480/C480</f>
        <v>178.94736842105263</v>
      </c>
    </row>
    <row r="481" spans="1:13" ht="25.5">
      <c r="A481" s="46" t="s">
        <v>9</v>
      </c>
      <c r="B481" s="46" t="s">
        <v>893</v>
      </c>
      <c r="C481" s="45">
        <v>25</v>
      </c>
      <c r="D481" s="45">
        <v>1</v>
      </c>
      <c r="E481" s="45">
        <v>90</v>
      </c>
      <c r="F481" s="45">
        <v>70</v>
      </c>
      <c r="G481" s="46" t="s">
        <v>62</v>
      </c>
      <c r="H481" s="46" t="s">
        <v>11</v>
      </c>
      <c r="I481" s="46" t="s">
        <v>62</v>
      </c>
      <c r="J481" s="46" t="s">
        <v>4</v>
      </c>
      <c r="K481" s="45">
        <v>2900</v>
      </c>
      <c r="L481" s="44">
        <f>K481/E481</f>
        <v>32.22222222222222</v>
      </c>
      <c r="M481" s="44">
        <f>K481/C481</f>
        <v>116</v>
      </c>
    </row>
    <row r="482" spans="1:13" ht="25.5">
      <c r="A482" s="46" t="s">
        <v>9</v>
      </c>
      <c r="B482" s="46" t="s">
        <v>892</v>
      </c>
      <c r="C482" s="45">
        <v>8</v>
      </c>
      <c r="D482" s="45">
        <v>1</v>
      </c>
      <c r="E482" s="45">
        <v>82.5</v>
      </c>
      <c r="F482" s="45">
        <v>57.8</v>
      </c>
      <c r="G482" s="46" t="s">
        <v>62</v>
      </c>
      <c r="H482" s="46" t="s">
        <v>891</v>
      </c>
      <c r="I482" s="46" t="s">
        <v>62</v>
      </c>
      <c r="J482" s="46" t="s">
        <v>4</v>
      </c>
      <c r="K482" s="45">
        <v>1800</v>
      </c>
      <c r="L482" s="44">
        <f>K482/E482</f>
        <v>21.818181818181817</v>
      </c>
      <c r="M482" s="44">
        <f>K482/C482</f>
        <v>225</v>
      </c>
    </row>
    <row r="483" spans="1:13" ht="25.5">
      <c r="A483" s="46" t="s">
        <v>9</v>
      </c>
      <c r="B483" s="46" t="s">
        <v>890</v>
      </c>
      <c r="C483" s="45">
        <v>12</v>
      </c>
      <c r="D483" s="45">
        <v>2</v>
      </c>
      <c r="E483" s="45">
        <v>90</v>
      </c>
      <c r="F483" s="45">
        <v>52</v>
      </c>
      <c r="G483" s="46" t="s">
        <v>62</v>
      </c>
      <c r="H483" s="46" t="s">
        <v>6</v>
      </c>
      <c r="I483" s="46" t="s">
        <v>62</v>
      </c>
      <c r="J483" s="46" t="s">
        <v>4</v>
      </c>
      <c r="K483" s="45">
        <v>3000</v>
      </c>
      <c r="L483" s="44">
        <f>K483/E483</f>
        <v>33.333333333333336</v>
      </c>
      <c r="M483" s="44">
        <f>K483/C483</f>
        <v>250</v>
      </c>
    </row>
    <row r="484" spans="1:13" ht="38.25">
      <c r="A484" s="46" t="s">
        <v>9</v>
      </c>
      <c r="B484" s="46" t="s">
        <v>889</v>
      </c>
      <c r="C484" s="45">
        <v>15</v>
      </c>
      <c r="D484" s="45">
        <v>1</v>
      </c>
      <c r="E484" s="45">
        <v>60</v>
      </c>
      <c r="F484" s="45">
        <v>40</v>
      </c>
      <c r="G484" s="46" t="s">
        <v>888</v>
      </c>
      <c r="H484" s="46" t="s">
        <v>887</v>
      </c>
      <c r="I484" s="46" t="s">
        <v>62</v>
      </c>
      <c r="J484" s="46" t="s">
        <v>886</v>
      </c>
      <c r="K484" s="45">
        <v>630</v>
      </c>
      <c r="L484" s="44">
        <f>K484/E484</f>
        <v>10.5</v>
      </c>
      <c r="M484" s="44">
        <f>K484/C484</f>
        <v>42</v>
      </c>
    </row>
    <row r="485" spans="1:13" ht="15">
      <c r="A485" s="43" t="s">
        <v>3</v>
      </c>
      <c r="B485" s="53"/>
      <c r="C485" s="53"/>
      <c r="D485" s="53"/>
      <c r="E485" s="53">
        <f>SUM(E472:E484)</f>
        <v>999.5</v>
      </c>
      <c r="F485" s="53"/>
      <c r="G485" s="53"/>
      <c r="H485" s="53"/>
      <c r="I485" s="53"/>
      <c r="J485" s="53"/>
      <c r="K485" s="53">
        <f>SUM(K472:K484)</f>
        <v>27310</v>
      </c>
      <c r="L485" s="52">
        <f>K485/E485</f>
        <v>27.32366183091546</v>
      </c>
      <c r="M485" s="52" t="s">
        <v>708</v>
      </c>
    </row>
    <row r="486" spans="1:13" ht="15.75">
      <c r="A486" s="49" t="s">
        <v>885</v>
      </c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</row>
    <row r="487" spans="1:13" ht="14.25">
      <c r="A487" s="46" t="s">
        <v>9</v>
      </c>
      <c r="B487" s="46" t="s">
        <v>884</v>
      </c>
      <c r="C487" s="45">
        <v>25</v>
      </c>
      <c r="D487" s="45">
        <v>1</v>
      </c>
      <c r="E487" s="45">
        <v>163</v>
      </c>
      <c r="F487" s="45">
        <v>153</v>
      </c>
      <c r="G487" s="46" t="s">
        <v>7</v>
      </c>
      <c r="H487" s="46" t="s">
        <v>290</v>
      </c>
      <c r="I487" s="46" t="s">
        <v>881</v>
      </c>
      <c r="J487" s="46" t="s">
        <v>4</v>
      </c>
      <c r="K487" s="45">
        <v>2800</v>
      </c>
      <c r="L487" s="44">
        <f>K487/E487</f>
        <v>17.177914110429448</v>
      </c>
      <c r="M487" s="44">
        <f>K487/C487</f>
        <v>112</v>
      </c>
    </row>
    <row r="488" spans="1:13" ht="25.5">
      <c r="A488" s="46" t="s">
        <v>9</v>
      </c>
      <c r="B488" s="46" t="s">
        <v>883</v>
      </c>
      <c r="C488" s="45">
        <v>23</v>
      </c>
      <c r="D488" s="45">
        <v>1</v>
      </c>
      <c r="E488" s="45">
        <v>48.6</v>
      </c>
      <c r="F488" s="45">
        <v>24.1</v>
      </c>
      <c r="G488" s="46" t="s">
        <v>7</v>
      </c>
      <c r="H488" s="46" t="s">
        <v>290</v>
      </c>
      <c r="I488" s="46" t="s">
        <v>881</v>
      </c>
      <c r="J488" s="46" t="s">
        <v>55</v>
      </c>
      <c r="K488" s="45">
        <v>1000</v>
      </c>
      <c r="L488" s="44">
        <f>K488/E488</f>
        <v>20.576131687242796</v>
      </c>
      <c r="M488" s="44">
        <f>K488/C488</f>
        <v>43.47826086956522</v>
      </c>
    </row>
    <row r="489" spans="1:13" ht="25.5">
      <c r="A489" s="46" t="s">
        <v>9</v>
      </c>
      <c r="B489" s="46" t="s">
        <v>882</v>
      </c>
      <c r="C489" s="45">
        <v>10</v>
      </c>
      <c r="D489" s="45">
        <v>1</v>
      </c>
      <c r="E489" s="45">
        <v>250</v>
      </c>
      <c r="F489" s="45">
        <v>100</v>
      </c>
      <c r="G489" s="46" t="s">
        <v>7</v>
      </c>
      <c r="H489" s="46" t="s">
        <v>290</v>
      </c>
      <c r="I489" s="46" t="s">
        <v>881</v>
      </c>
      <c r="J489" s="46" t="s">
        <v>74</v>
      </c>
      <c r="K489" s="45">
        <v>7800</v>
      </c>
      <c r="L489" s="44">
        <v>31.2</v>
      </c>
      <c r="M489" s="44">
        <v>780</v>
      </c>
    </row>
    <row r="490" spans="1:13" ht="14.25">
      <c r="A490" s="46" t="s">
        <v>9</v>
      </c>
      <c r="B490" s="46" t="s">
        <v>880</v>
      </c>
      <c r="C490" s="45">
        <v>3</v>
      </c>
      <c r="D490" s="45">
        <v>1</v>
      </c>
      <c r="E490" s="45">
        <v>92</v>
      </c>
      <c r="F490" s="45">
        <v>72</v>
      </c>
      <c r="G490" s="46" t="s">
        <v>879</v>
      </c>
      <c r="H490" s="46" t="s">
        <v>290</v>
      </c>
      <c r="I490" s="46" t="s">
        <v>97</v>
      </c>
      <c r="J490" s="46" t="s">
        <v>878</v>
      </c>
      <c r="K490" s="45">
        <v>1700</v>
      </c>
      <c r="L490" s="44">
        <f>K490/E490</f>
        <v>18.47826086956522</v>
      </c>
      <c r="M490" s="44">
        <f>K490/C490</f>
        <v>566.6666666666666</v>
      </c>
    </row>
    <row r="491" spans="1:13" ht="25.5">
      <c r="A491" s="46" t="s">
        <v>9</v>
      </c>
      <c r="B491" s="46" t="s">
        <v>877</v>
      </c>
      <c r="C491" s="45">
        <v>8</v>
      </c>
      <c r="D491" s="45">
        <v>1</v>
      </c>
      <c r="E491" s="45">
        <v>53</v>
      </c>
      <c r="F491" s="45">
        <v>40</v>
      </c>
      <c r="G491" s="46" t="s">
        <v>7</v>
      </c>
      <c r="H491" s="46" t="s">
        <v>407</v>
      </c>
      <c r="I491" s="46" t="s">
        <v>97</v>
      </c>
      <c r="J491" s="46" t="s">
        <v>4</v>
      </c>
      <c r="K491" s="45">
        <v>1500</v>
      </c>
      <c r="L491" s="44">
        <f>K491/E491</f>
        <v>28.30188679245283</v>
      </c>
      <c r="M491" s="44">
        <f>K491/C491</f>
        <v>187.5</v>
      </c>
    </row>
    <row r="492" spans="1:13" ht="15">
      <c r="A492" s="43" t="s">
        <v>3</v>
      </c>
      <c r="B492" s="53"/>
      <c r="C492" s="53"/>
      <c r="D492" s="54"/>
      <c r="E492" s="53">
        <f>SUM(E487:E491)</f>
        <v>606.6</v>
      </c>
      <c r="F492" s="53"/>
      <c r="G492" s="53"/>
      <c r="H492" s="53"/>
      <c r="I492" s="53"/>
      <c r="J492" s="53"/>
      <c r="K492" s="53">
        <f>SUM(K487:K491)</f>
        <v>14800</v>
      </c>
      <c r="L492" s="52">
        <f>K492/E492</f>
        <v>24.398285525881963</v>
      </c>
      <c r="M492" s="52" t="s">
        <v>708</v>
      </c>
    </row>
    <row r="493" spans="1:13" ht="15.75">
      <c r="A493" s="49" t="s">
        <v>876</v>
      </c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</row>
    <row r="494" spans="1:13" ht="14.25">
      <c r="A494" s="46" t="s">
        <v>9</v>
      </c>
      <c r="B494" s="46" t="s">
        <v>875</v>
      </c>
      <c r="C494" s="45">
        <v>6</v>
      </c>
      <c r="D494" s="45">
        <v>2</v>
      </c>
      <c r="E494" s="45">
        <v>120</v>
      </c>
      <c r="F494" s="45"/>
      <c r="G494" s="46" t="s">
        <v>47</v>
      </c>
      <c r="H494" s="46" t="s">
        <v>6</v>
      </c>
      <c r="I494" s="46" t="s">
        <v>66</v>
      </c>
      <c r="J494" s="46" t="s">
        <v>74</v>
      </c>
      <c r="K494" s="45">
        <v>8500</v>
      </c>
      <c r="L494" s="44">
        <f>K494/E494</f>
        <v>70.83333333333333</v>
      </c>
      <c r="M494" s="44">
        <f>K494/C494</f>
        <v>1416.6666666666667</v>
      </c>
    </row>
    <row r="495" spans="1:13" ht="14.25">
      <c r="A495" s="46" t="s">
        <v>9</v>
      </c>
      <c r="B495" s="46" t="s">
        <v>874</v>
      </c>
      <c r="C495" s="45">
        <v>12</v>
      </c>
      <c r="D495" s="45">
        <v>2</v>
      </c>
      <c r="E495" s="45">
        <v>277</v>
      </c>
      <c r="F495" s="45"/>
      <c r="G495" s="46" t="s">
        <v>47</v>
      </c>
      <c r="H495" s="46" t="s">
        <v>6</v>
      </c>
      <c r="I495" s="46" t="s">
        <v>66</v>
      </c>
      <c r="J495" s="46" t="s">
        <v>74</v>
      </c>
      <c r="K495" s="45">
        <v>6500</v>
      </c>
      <c r="L495" s="44">
        <f>K495/E495</f>
        <v>23.465703971119133</v>
      </c>
      <c r="M495" s="44">
        <f>K495/C495</f>
        <v>541.6666666666666</v>
      </c>
    </row>
    <row r="496" spans="1:13" ht="14.25">
      <c r="A496" s="46" t="s">
        <v>9</v>
      </c>
      <c r="B496" s="46" t="s">
        <v>873</v>
      </c>
      <c r="C496" s="45">
        <v>9</v>
      </c>
      <c r="D496" s="45">
        <v>2</v>
      </c>
      <c r="E496" s="45">
        <v>200</v>
      </c>
      <c r="F496" s="45"/>
      <c r="G496" s="46" t="s">
        <v>47</v>
      </c>
      <c r="H496" s="46" t="s">
        <v>6</v>
      </c>
      <c r="I496" s="46" t="s">
        <v>323</v>
      </c>
      <c r="J496" s="46" t="s">
        <v>74</v>
      </c>
      <c r="K496" s="45">
        <v>10500</v>
      </c>
      <c r="L496" s="44">
        <f>K496/E496</f>
        <v>52.5</v>
      </c>
      <c r="M496" s="44">
        <f>K496/C496</f>
        <v>1166.6666666666667</v>
      </c>
    </row>
    <row r="497" spans="1:13" ht="14.25">
      <c r="A497" s="46" t="s">
        <v>9</v>
      </c>
      <c r="B497" s="46" t="s">
        <v>873</v>
      </c>
      <c r="C497" s="45">
        <v>8.5</v>
      </c>
      <c r="D497" s="45">
        <v>2</v>
      </c>
      <c r="E497" s="45">
        <v>143</v>
      </c>
      <c r="F497" s="45"/>
      <c r="G497" s="46" t="s">
        <v>47</v>
      </c>
      <c r="H497" s="46" t="s">
        <v>6</v>
      </c>
      <c r="I497" s="46" t="s">
        <v>13</v>
      </c>
      <c r="J497" s="46" t="s">
        <v>74</v>
      </c>
      <c r="K497" s="45">
        <v>6200</v>
      </c>
      <c r="L497" s="44">
        <f>K497/E497</f>
        <v>43.35664335664335</v>
      </c>
      <c r="M497" s="44">
        <f>K497/C497</f>
        <v>729.4117647058823</v>
      </c>
    </row>
    <row r="498" spans="1:13" ht="14.25">
      <c r="A498" s="46" t="s">
        <v>9</v>
      </c>
      <c r="B498" s="46" t="s">
        <v>872</v>
      </c>
      <c r="C498" s="45">
        <v>13</v>
      </c>
      <c r="D498" s="45">
        <v>3</v>
      </c>
      <c r="E498" s="45">
        <v>130</v>
      </c>
      <c r="F498" s="45"/>
      <c r="G498" s="46" t="s">
        <v>47</v>
      </c>
      <c r="H498" s="46" t="s">
        <v>6</v>
      </c>
      <c r="I498" s="46" t="s">
        <v>66</v>
      </c>
      <c r="J498" s="46" t="s">
        <v>4</v>
      </c>
      <c r="K498" s="45">
        <v>8500</v>
      </c>
      <c r="L498" s="44">
        <f>K498/E498</f>
        <v>65.38461538461539</v>
      </c>
      <c r="M498" s="44">
        <f>K498/C498</f>
        <v>653.8461538461538</v>
      </c>
    </row>
    <row r="499" spans="1:13" ht="14.25">
      <c r="A499" s="46" t="s">
        <v>9</v>
      </c>
      <c r="B499" s="46" t="s">
        <v>871</v>
      </c>
      <c r="C499" s="45">
        <v>10</v>
      </c>
      <c r="D499" s="45">
        <v>2</v>
      </c>
      <c r="E499" s="45">
        <v>176</v>
      </c>
      <c r="F499" s="45"/>
      <c r="G499" s="46" t="s">
        <v>47</v>
      </c>
      <c r="H499" s="46" t="s">
        <v>6</v>
      </c>
      <c r="I499" s="46" t="s">
        <v>866</v>
      </c>
      <c r="J499" s="46" t="s">
        <v>74</v>
      </c>
      <c r="K499" s="45">
        <v>7500</v>
      </c>
      <c r="L499" s="44">
        <f>K499/E499</f>
        <v>42.61363636363637</v>
      </c>
      <c r="M499" s="44">
        <f>K499/C499</f>
        <v>750</v>
      </c>
    </row>
    <row r="500" spans="1:13" ht="14.25">
      <c r="A500" s="46" t="s">
        <v>9</v>
      </c>
      <c r="B500" s="46" t="s">
        <v>870</v>
      </c>
      <c r="C500" s="45">
        <v>20</v>
      </c>
      <c r="D500" s="45">
        <v>1</v>
      </c>
      <c r="E500" s="45">
        <v>100</v>
      </c>
      <c r="F500" s="45"/>
      <c r="G500" s="46" t="s">
        <v>47</v>
      </c>
      <c r="H500" s="46" t="s">
        <v>6</v>
      </c>
      <c r="I500" s="46" t="s">
        <v>56</v>
      </c>
      <c r="J500" s="46" t="s">
        <v>4</v>
      </c>
      <c r="K500" s="45">
        <v>4500</v>
      </c>
      <c r="L500" s="44">
        <f>K500/E500</f>
        <v>45</v>
      </c>
      <c r="M500" s="44">
        <f>K500/C500</f>
        <v>225</v>
      </c>
    </row>
    <row r="501" spans="1:13" ht="14.25">
      <c r="A501" s="46" t="s">
        <v>9</v>
      </c>
      <c r="B501" s="46" t="s">
        <v>869</v>
      </c>
      <c r="C501" s="45">
        <v>1</v>
      </c>
      <c r="D501" s="45">
        <v>3</v>
      </c>
      <c r="E501" s="45">
        <v>150</v>
      </c>
      <c r="F501" s="45"/>
      <c r="G501" s="46" t="s">
        <v>47</v>
      </c>
      <c r="H501" s="46" t="s">
        <v>6</v>
      </c>
      <c r="I501" s="46" t="s">
        <v>66</v>
      </c>
      <c r="J501" s="46" t="s">
        <v>4</v>
      </c>
      <c r="K501" s="45">
        <v>8500</v>
      </c>
      <c r="L501" s="44">
        <f>K501/E501</f>
        <v>56.666666666666664</v>
      </c>
      <c r="M501" s="44">
        <f>K501/C501</f>
        <v>8500</v>
      </c>
    </row>
    <row r="502" spans="1:13" ht="14.25">
      <c r="A502" s="46" t="s">
        <v>9</v>
      </c>
      <c r="B502" s="46" t="s">
        <v>868</v>
      </c>
      <c r="C502" s="45">
        <v>4.1</v>
      </c>
      <c r="D502" s="45">
        <v>1</v>
      </c>
      <c r="E502" s="45">
        <v>87.7</v>
      </c>
      <c r="F502" s="45"/>
      <c r="G502" s="46" t="s">
        <v>47</v>
      </c>
      <c r="H502" s="46" t="s">
        <v>6</v>
      </c>
      <c r="I502" s="46" t="s">
        <v>13</v>
      </c>
      <c r="J502" s="46" t="s">
        <v>4</v>
      </c>
      <c r="K502" s="45">
        <v>6500</v>
      </c>
      <c r="L502" s="44">
        <f>K502/E502</f>
        <v>74.11630558722919</v>
      </c>
      <c r="M502" s="44">
        <f>K502/C502</f>
        <v>1585.3658536585367</v>
      </c>
    </row>
    <row r="503" spans="1:13" ht="14.25">
      <c r="A503" s="46" t="s">
        <v>9</v>
      </c>
      <c r="B503" s="46" t="s">
        <v>867</v>
      </c>
      <c r="C503" s="45">
        <v>10</v>
      </c>
      <c r="D503" s="45">
        <v>3</v>
      </c>
      <c r="E503" s="45">
        <v>220</v>
      </c>
      <c r="F503" s="45"/>
      <c r="G503" s="46" t="s">
        <v>47</v>
      </c>
      <c r="H503" s="46" t="s">
        <v>6</v>
      </c>
      <c r="I503" s="46" t="s">
        <v>866</v>
      </c>
      <c r="J503" s="46" t="s">
        <v>4</v>
      </c>
      <c r="K503" s="45">
        <v>12800</v>
      </c>
      <c r="L503" s="44">
        <f>K503/E503</f>
        <v>58.18181818181818</v>
      </c>
      <c r="M503" s="44">
        <f>K503/C503</f>
        <v>1280</v>
      </c>
    </row>
    <row r="504" spans="1:13" ht="14.25">
      <c r="A504" s="46" t="s">
        <v>9</v>
      </c>
      <c r="B504" s="46" t="s">
        <v>865</v>
      </c>
      <c r="C504" s="45">
        <v>4</v>
      </c>
      <c r="D504" s="45">
        <v>2</v>
      </c>
      <c r="E504" s="45">
        <v>200</v>
      </c>
      <c r="F504" s="45"/>
      <c r="G504" s="46" t="s">
        <v>47</v>
      </c>
      <c r="H504" s="46" t="s">
        <v>6</v>
      </c>
      <c r="I504" s="46" t="s">
        <v>66</v>
      </c>
      <c r="J504" s="46" t="s">
        <v>74</v>
      </c>
      <c r="K504" s="45">
        <v>14800</v>
      </c>
      <c r="L504" s="44">
        <f>K504/E504</f>
        <v>74</v>
      </c>
      <c r="M504" s="44">
        <f>K504/C504</f>
        <v>3700</v>
      </c>
    </row>
    <row r="505" spans="1:13" ht="14.25">
      <c r="A505" s="46" t="s">
        <v>9</v>
      </c>
      <c r="B505" s="46" t="s">
        <v>864</v>
      </c>
      <c r="C505" s="45">
        <v>15</v>
      </c>
      <c r="D505" s="45">
        <v>3</v>
      </c>
      <c r="E505" s="45">
        <v>150</v>
      </c>
      <c r="F505" s="45"/>
      <c r="G505" s="46" t="s">
        <v>47</v>
      </c>
      <c r="H505" s="46" t="s">
        <v>6</v>
      </c>
      <c r="I505" s="46" t="s">
        <v>66</v>
      </c>
      <c r="J505" s="46" t="s">
        <v>74</v>
      </c>
      <c r="K505" s="45">
        <v>5200</v>
      </c>
      <c r="L505" s="44">
        <f>K505/E505</f>
        <v>34.666666666666664</v>
      </c>
      <c r="M505" s="44">
        <f>K505/C505</f>
        <v>346.6666666666667</v>
      </c>
    </row>
    <row r="506" spans="1:13" ht="14.25">
      <c r="A506" s="46" t="s">
        <v>9</v>
      </c>
      <c r="B506" s="46" t="s">
        <v>863</v>
      </c>
      <c r="C506" s="45">
        <v>5.5</v>
      </c>
      <c r="D506" s="45">
        <v>1</v>
      </c>
      <c r="E506" s="45">
        <v>120</v>
      </c>
      <c r="F506" s="45"/>
      <c r="G506" s="46" t="s">
        <v>47</v>
      </c>
      <c r="H506" s="46" t="s">
        <v>6</v>
      </c>
      <c r="I506" s="46" t="s">
        <v>323</v>
      </c>
      <c r="J506" s="46" t="s">
        <v>74</v>
      </c>
      <c r="K506" s="45">
        <v>16000</v>
      </c>
      <c r="L506" s="44">
        <f>K506/E506</f>
        <v>133.33333333333334</v>
      </c>
      <c r="M506" s="44">
        <f>K506/C506</f>
        <v>2909.090909090909</v>
      </c>
    </row>
    <row r="507" spans="1:13" ht="15">
      <c r="A507" s="43" t="s">
        <v>3</v>
      </c>
      <c r="B507" s="62"/>
      <c r="C507" s="53"/>
      <c r="D507" s="62"/>
      <c r="E507" s="53">
        <f>SUM(E494:E506)</f>
        <v>2073.7</v>
      </c>
      <c r="F507" s="53"/>
      <c r="G507" s="62"/>
      <c r="H507" s="62"/>
      <c r="I507" s="62"/>
      <c r="J507" s="62"/>
      <c r="K507" s="53">
        <f>SUM(K494:K506)</f>
        <v>116000</v>
      </c>
      <c r="L507" s="52">
        <f>K507/E507</f>
        <v>55.93866036553022</v>
      </c>
      <c r="M507" s="52" t="s">
        <v>708</v>
      </c>
    </row>
    <row r="508" spans="1:13" ht="15.75">
      <c r="A508" s="49" t="s">
        <v>862</v>
      </c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</row>
    <row r="509" spans="1:13" ht="38.25">
      <c r="A509" s="46" t="s">
        <v>9</v>
      </c>
      <c r="B509" s="46" t="s">
        <v>859</v>
      </c>
      <c r="C509" s="45">
        <v>7</v>
      </c>
      <c r="D509" s="45">
        <v>1</v>
      </c>
      <c r="E509" s="45">
        <v>80</v>
      </c>
      <c r="F509" s="45" t="s">
        <v>66</v>
      </c>
      <c r="G509" s="46" t="s">
        <v>62</v>
      </c>
      <c r="H509" s="46" t="s">
        <v>861</v>
      </c>
      <c r="I509" s="46" t="s">
        <v>860</v>
      </c>
      <c r="J509" s="46" t="s">
        <v>4</v>
      </c>
      <c r="K509" s="45">
        <v>4600</v>
      </c>
      <c r="L509" s="44">
        <f>K509/E509</f>
        <v>57.5</v>
      </c>
      <c r="M509" s="44">
        <f>K509/C509</f>
        <v>657.1428571428571</v>
      </c>
    </row>
    <row r="510" spans="1:13" ht="25.5">
      <c r="A510" s="46" t="s">
        <v>9</v>
      </c>
      <c r="B510" s="46" t="s">
        <v>859</v>
      </c>
      <c r="C510" s="45">
        <v>6</v>
      </c>
      <c r="D510" s="45">
        <v>2</v>
      </c>
      <c r="E510" s="45">
        <v>123</v>
      </c>
      <c r="F510" s="45">
        <v>86</v>
      </c>
      <c r="G510" s="46" t="s">
        <v>62</v>
      </c>
      <c r="H510" s="46" t="s">
        <v>850</v>
      </c>
      <c r="I510" s="46" t="s">
        <v>849</v>
      </c>
      <c r="J510" s="46">
        <v>2010</v>
      </c>
      <c r="K510" s="45">
        <v>7200</v>
      </c>
      <c r="L510" s="44">
        <f>K510/E510</f>
        <v>58.53658536585366</v>
      </c>
      <c r="M510" s="44">
        <f>K510/C510</f>
        <v>1200</v>
      </c>
    </row>
    <row r="511" spans="1:13" ht="25.5">
      <c r="A511" s="46" t="s">
        <v>9</v>
      </c>
      <c r="B511" s="46" t="s">
        <v>859</v>
      </c>
      <c r="C511" s="45">
        <v>6</v>
      </c>
      <c r="D511" s="45">
        <v>1.5</v>
      </c>
      <c r="E511" s="45">
        <v>84</v>
      </c>
      <c r="F511" s="45" t="s">
        <v>66</v>
      </c>
      <c r="G511" s="46" t="s">
        <v>62</v>
      </c>
      <c r="H511" s="46" t="s">
        <v>850</v>
      </c>
      <c r="I511" s="46" t="s">
        <v>858</v>
      </c>
      <c r="J511" s="46">
        <v>2006</v>
      </c>
      <c r="K511" s="45">
        <v>5200</v>
      </c>
      <c r="L511" s="44">
        <f>K511/E511</f>
        <v>61.904761904761905</v>
      </c>
      <c r="M511" s="44">
        <f>K511/C511</f>
        <v>866.6666666666666</v>
      </c>
    </row>
    <row r="512" spans="1:13" ht="25.5">
      <c r="A512" s="46" t="s">
        <v>9</v>
      </c>
      <c r="B512" s="46" t="s">
        <v>857</v>
      </c>
      <c r="C512" s="45">
        <v>2</v>
      </c>
      <c r="D512" s="45">
        <v>2</v>
      </c>
      <c r="E512" s="45">
        <v>137</v>
      </c>
      <c r="F512" s="45" t="s">
        <v>66</v>
      </c>
      <c r="G512" s="46" t="s">
        <v>47</v>
      </c>
      <c r="H512" s="46" t="s">
        <v>850</v>
      </c>
      <c r="I512" s="46" t="s">
        <v>13</v>
      </c>
      <c r="J512" s="46">
        <v>2014</v>
      </c>
      <c r="K512" s="45">
        <v>3900</v>
      </c>
      <c r="L512" s="44">
        <f>K512/E512</f>
        <v>28.467153284671532</v>
      </c>
      <c r="M512" s="44">
        <f>K512/C512</f>
        <v>1950</v>
      </c>
    </row>
    <row r="513" spans="1:13" ht="25.5">
      <c r="A513" s="46" t="s">
        <v>9</v>
      </c>
      <c r="B513" s="46" t="s">
        <v>857</v>
      </c>
      <c r="C513" s="45">
        <v>6</v>
      </c>
      <c r="D513" s="45">
        <v>2</v>
      </c>
      <c r="E513" s="45">
        <v>152</v>
      </c>
      <c r="F513" s="45" t="s">
        <v>66</v>
      </c>
      <c r="G513" s="46" t="s">
        <v>47</v>
      </c>
      <c r="H513" s="46" t="s">
        <v>850</v>
      </c>
      <c r="I513" s="46" t="s">
        <v>856</v>
      </c>
      <c r="J513" s="46">
        <v>2015</v>
      </c>
      <c r="K513" s="45">
        <v>4200</v>
      </c>
      <c r="L513" s="44">
        <f>K513/E513</f>
        <v>27.63157894736842</v>
      </c>
      <c r="M513" s="44">
        <f>K513/C513</f>
        <v>700</v>
      </c>
    </row>
    <row r="514" spans="1:13" ht="38.25">
      <c r="A514" s="46" t="s">
        <v>9</v>
      </c>
      <c r="B514" s="46" t="s">
        <v>855</v>
      </c>
      <c r="C514" s="45">
        <v>4</v>
      </c>
      <c r="D514" s="45">
        <v>2</v>
      </c>
      <c r="E514" s="45">
        <v>120</v>
      </c>
      <c r="F514" s="45" t="s">
        <v>66</v>
      </c>
      <c r="G514" s="46" t="s">
        <v>47</v>
      </c>
      <c r="H514" s="46" t="s">
        <v>844</v>
      </c>
      <c r="I514" s="46" t="s">
        <v>854</v>
      </c>
      <c r="J514" s="46">
        <v>2013</v>
      </c>
      <c r="K514" s="45">
        <v>4900</v>
      </c>
      <c r="L514" s="44">
        <f>K514/E514</f>
        <v>40.833333333333336</v>
      </c>
      <c r="M514" s="44">
        <f>K514/C514</f>
        <v>1225</v>
      </c>
    </row>
    <row r="515" spans="1:13" ht="14.25">
      <c r="A515" s="46" t="s">
        <v>9</v>
      </c>
      <c r="B515" s="46" t="s">
        <v>852</v>
      </c>
      <c r="C515" s="45">
        <v>8</v>
      </c>
      <c r="D515" s="45">
        <v>1</v>
      </c>
      <c r="E515" s="45">
        <v>80</v>
      </c>
      <c r="F515" s="45" t="s">
        <v>66</v>
      </c>
      <c r="G515" s="46" t="s">
        <v>47</v>
      </c>
      <c r="H515" s="46" t="s">
        <v>69</v>
      </c>
      <c r="I515" s="46" t="s">
        <v>853</v>
      </c>
      <c r="J515" s="46">
        <v>1980</v>
      </c>
      <c r="K515" s="45">
        <v>3100</v>
      </c>
      <c r="L515" s="44">
        <f>K515/E515</f>
        <v>38.75</v>
      </c>
      <c r="M515" s="44">
        <f>K515/C515</f>
        <v>387.5</v>
      </c>
    </row>
    <row r="516" spans="1:13" ht="38.25">
      <c r="A516" s="46" t="s">
        <v>9</v>
      </c>
      <c r="B516" s="46" t="s">
        <v>852</v>
      </c>
      <c r="C516" s="45">
        <v>9</v>
      </c>
      <c r="D516" s="45">
        <v>1</v>
      </c>
      <c r="E516" s="45">
        <v>90</v>
      </c>
      <c r="F516" s="45" t="s">
        <v>66</v>
      </c>
      <c r="G516" s="46" t="s">
        <v>47</v>
      </c>
      <c r="H516" s="46" t="s">
        <v>290</v>
      </c>
      <c r="I516" s="46" t="s">
        <v>851</v>
      </c>
      <c r="J516" s="46">
        <v>1973</v>
      </c>
      <c r="K516" s="45">
        <v>3800</v>
      </c>
      <c r="L516" s="44">
        <f>K516/E516</f>
        <v>42.22222222222222</v>
      </c>
      <c r="M516" s="44">
        <f>K516/C516</f>
        <v>422.22222222222223</v>
      </c>
    </row>
    <row r="517" spans="1:13" ht="25.5">
      <c r="A517" s="46" t="s">
        <v>9</v>
      </c>
      <c r="B517" s="46" t="s">
        <v>675</v>
      </c>
      <c r="C517" s="45">
        <v>5</v>
      </c>
      <c r="D517" s="45">
        <v>2</v>
      </c>
      <c r="E517" s="45">
        <v>135</v>
      </c>
      <c r="F517" s="45">
        <v>67</v>
      </c>
      <c r="G517" s="46" t="s">
        <v>47</v>
      </c>
      <c r="H517" s="46" t="s">
        <v>850</v>
      </c>
      <c r="I517" s="46" t="s">
        <v>849</v>
      </c>
      <c r="J517" s="46">
        <v>1998</v>
      </c>
      <c r="K517" s="45">
        <v>3600</v>
      </c>
      <c r="L517" s="44">
        <f>K517/E517</f>
        <v>26.666666666666668</v>
      </c>
      <c r="M517" s="44">
        <f>K517/C517</f>
        <v>720</v>
      </c>
    </row>
    <row r="518" spans="1:13" ht="14.25">
      <c r="A518" s="46" t="s">
        <v>9</v>
      </c>
      <c r="B518" s="46" t="s">
        <v>848</v>
      </c>
      <c r="C518" s="45">
        <v>5.6</v>
      </c>
      <c r="D518" s="45">
        <v>2</v>
      </c>
      <c r="E518" s="45">
        <v>105</v>
      </c>
      <c r="F518" s="45" t="s">
        <v>97</v>
      </c>
      <c r="G518" s="46" t="s">
        <v>47</v>
      </c>
      <c r="H518" s="46" t="s">
        <v>69</v>
      </c>
      <c r="I518" s="46" t="s">
        <v>97</v>
      </c>
      <c r="J518" s="46" t="s">
        <v>840</v>
      </c>
      <c r="K518" s="45">
        <v>3400</v>
      </c>
      <c r="L518" s="44">
        <f>K518/E518</f>
        <v>32.38095238095238</v>
      </c>
      <c r="M518" s="44">
        <f>K518/C518</f>
        <v>607.1428571428572</v>
      </c>
    </row>
    <row r="519" spans="1:13" ht="25.5">
      <c r="A519" s="46" t="s">
        <v>9</v>
      </c>
      <c r="B519" s="46" t="s">
        <v>847</v>
      </c>
      <c r="C519" s="45">
        <v>6</v>
      </c>
      <c r="D519" s="45">
        <v>1</v>
      </c>
      <c r="E519" s="45">
        <v>65</v>
      </c>
      <c r="F519" s="45" t="s">
        <v>66</v>
      </c>
      <c r="G519" s="46" t="s">
        <v>47</v>
      </c>
      <c r="H519" s="46" t="s">
        <v>87</v>
      </c>
      <c r="I519" s="46" t="s">
        <v>846</v>
      </c>
      <c r="J519" s="46">
        <v>2014</v>
      </c>
      <c r="K519" s="45">
        <v>4200</v>
      </c>
      <c r="L519" s="44">
        <f>K519/E519</f>
        <v>64.61538461538461</v>
      </c>
      <c r="M519" s="44">
        <f>K519/C519</f>
        <v>700</v>
      </c>
    </row>
    <row r="520" spans="1:13" ht="25.5">
      <c r="A520" s="46" t="s">
        <v>9</v>
      </c>
      <c r="B520" s="46" t="s">
        <v>845</v>
      </c>
      <c r="C520" s="45">
        <v>4</v>
      </c>
      <c r="D520" s="45">
        <v>2</v>
      </c>
      <c r="E520" s="45">
        <v>158</v>
      </c>
      <c r="F520" s="45" t="s">
        <v>66</v>
      </c>
      <c r="G520" s="46" t="s">
        <v>62</v>
      </c>
      <c r="H520" s="46" t="s">
        <v>844</v>
      </c>
      <c r="I520" s="46" t="s">
        <v>843</v>
      </c>
      <c r="J520" s="46">
        <v>2013</v>
      </c>
      <c r="K520" s="45">
        <v>6300</v>
      </c>
      <c r="L520" s="44">
        <f>K520/E520</f>
        <v>39.87341772151899</v>
      </c>
      <c r="M520" s="44">
        <f>K520/C520</f>
        <v>1575</v>
      </c>
    </row>
    <row r="521" spans="1:13" ht="25.5">
      <c r="A521" s="46" t="s">
        <v>9</v>
      </c>
      <c r="B521" s="46" t="s">
        <v>842</v>
      </c>
      <c r="C521" s="45">
        <v>5.4</v>
      </c>
      <c r="D521" s="45">
        <v>2</v>
      </c>
      <c r="E521" s="45">
        <v>186</v>
      </c>
      <c r="F521" s="45" t="s">
        <v>66</v>
      </c>
      <c r="G521" s="46" t="s">
        <v>47</v>
      </c>
      <c r="H521" s="46" t="s">
        <v>290</v>
      </c>
      <c r="I521" s="46" t="s">
        <v>841</v>
      </c>
      <c r="J521" s="46" t="s">
        <v>840</v>
      </c>
      <c r="K521" s="45">
        <v>6800</v>
      </c>
      <c r="L521" s="44">
        <f>K521/E521</f>
        <v>36.55913978494624</v>
      </c>
      <c r="M521" s="44">
        <f>K521/C521</f>
        <v>1259.2592592592591</v>
      </c>
    </row>
    <row r="522" spans="1:13" ht="15.75" customHeight="1">
      <c r="A522" s="43" t="s">
        <v>3</v>
      </c>
      <c r="B522" s="64"/>
      <c r="C522" s="69"/>
      <c r="D522" s="70"/>
      <c r="E522" s="69">
        <f>SUM(E509:E521)</f>
        <v>1515</v>
      </c>
      <c r="F522" s="53"/>
      <c r="G522" s="62"/>
      <c r="H522" s="62"/>
      <c r="I522" s="62"/>
      <c r="J522" s="62"/>
      <c r="K522" s="69">
        <f>SUM(K509:K521)</f>
        <v>61200</v>
      </c>
      <c r="L522" s="52">
        <f>K522/E522</f>
        <v>40.396039603960396</v>
      </c>
      <c r="M522" s="52" t="s">
        <v>708</v>
      </c>
    </row>
    <row r="523" spans="1:13" ht="15.75">
      <c r="A523" s="49" t="s">
        <v>839</v>
      </c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</row>
    <row r="524" spans="1:13" ht="38.25">
      <c r="A524" s="46" t="s">
        <v>9</v>
      </c>
      <c r="B524" s="46" t="s">
        <v>838</v>
      </c>
      <c r="C524" s="45">
        <v>5</v>
      </c>
      <c r="D524" s="45">
        <v>1</v>
      </c>
      <c r="E524" s="45">
        <v>82</v>
      </c>
      <c r="F524" s="45">
        <v>65</v>
      </c>
      <c r="G524" s="46" t="s">
        <v>57</v>
      </c>
      <c r="H524" s="46" t="s">
        <v>290</v>
      </c>
      <c r="I524" s="46" t="s">
        <v>836</v>
      </c>
      <c r="J524" s="46" t="s">
        <v>4</v>
      </c>
      <c r="K524" s="45">
        <v>2300</v>
      </c>
      <c r="L524" s="44">
        <f>K524/E524</f>
        <v>28.048780487804876</v>
      </c>
      <c r="M524" s="44">
        <f>K524/C524</f>
        <v>460</v>
      </c>
    </row>
    <row r="525" spans="1:13" ht="38.25">
      <c r="A525" s="46" t="s">
        <v>9</v>
      </c>
      <c r="B525" s="46" t="s">
        <v>837</v>
      </c>
      <c r="C525" s="45">
        <v>9</v>
      </c>
      <c r="D525" s="45">
        <v>1</v>
      </c>
      <c r="E525" s="45">
        <v>100</v>
      </c>
      <c r="F525" s="45">
        <v>79</v>
      </c>
      <c r="G525" s="46" t="s">
        <v>57</v>
      </c>
      <c r="H525" s="46" t="s">
        <v>290</v>
      </c>
      <c r="I525" s="46" t="s">
        <v>836</v>
      </c>
      <c r="J525" s="46" t="s">
        <v>4</v>
      </c>
      <c r="K525" s="45">
        <v>3100</v>
      </c>
      <c r="L525" s="44">
        <f>K525/E525</f>
        <v>31</v>
      </c>
      <c r="M525" s="44">
        <f>K525/C525</f>
        <v>344.44444444444446</v>
      </c>
    </row>
    <row r="526" spans="1:13" ht="38.25">
      <c r="A526" s="46" t="s">
        <v>9</v>
      </c>
      <c r="B526" s="46" t="s">
        <v>835</v>
      </c>
      <c r="C526" s="45">
        <v>6.4</v>
      </c>
      <c r="D526" s="45">
        <v>1</v>
      </c>
      <c r="E526" s="45">
        <v>72</v>
      </c>
      <c r="F526" s="45">
        <v>56</v>
      </c>
      <c r="G526" s="46" t="s">
        <v>57</v>
      </c>
      <c r="H526" s="46" t="s">
        <v>290</v>
      </c>
      <c r="I526" s="46" t="s">
        <v>831</v>
      </c>
      <c r="J526" s="46" t="s">
        <v>4</v>
      </c>
      <c r="K526" s="45">
        <v>2400</v>
      </c>
      <c r="L526" s="44">
        <v>33.333333333333336</v>
      </c>
      <c r="M526" s="44">
        <v>375</v>
      </c>
    </row>
    <row r="527" spans="1:13" ht="38.25">
      <c r="A527" s="46" t="s">
        <v>9</v>
      </c>
      <c r="B527" s="46" t="s">
        <v>834</v>
      </c>
      <c r="C527" s="45">
        <v>5</v>
      </c>
      <c r="D527" s="45">
        <v>2</v>
      </c>
      <c r="E527" s="45">
        <v>183</v>
      </c>
      <c r="F527" s="45">
        <v>121</v>
      </c>
      <c r="G527" s="46" t="s">
        <v>57</v>
      </c>
      <c r="H527" s="46" t="s">
        <v>290</v>
      </c>
      <c r="I527" s="46" t="s">
        <v>833</v>
      </c>
      <c r="J527" s="46" t="s">
        <v>74</v>
      </c>
      <c r="K527" s="45">
        <v>2650</v>
      </c>
      <c r="L527" s="44">
        <f>K527/E527</f>
        <v>14.480874316939891</v>
      </c>
      <c r="M527" s="44">
        <f>K527/C527</f>
        <v>530</v>
      </c>
    </row>
    <row r="528" spans="1:13" ht="38.25">
      <c r="A528" s="46" t="s">
        <v>9</v>
      </c>
      <c r="B528" s="46" t="s">
        <v>832</v>
      </c>
      <c r="C528" s="45">
        <v>10</v>
      </c>
      <c r="D528" s="45">
        <v>1</v>
      </c>
      <c r="E528" s="45">
        <v>63</v>
      </c>
      <c r="F528" s="45">
        <v>48</v>
      </c>
      <c r="G528" s="46" t="s">
        <v>57</v>
      </c>
      <c r="H528" s="46" t="s">
        <v>290</v>
      </c>
      <c r="I528" s="46" t="s">
        <v>831</v>
      </c>
      <c r="J528" s="46" t="s">
        <v>4</v>
      </c>
      <c r="K528" s="45">
        <v>2450</v>
      </c>
      <c r="L528" s="44">
        <f>K528/E528</f>
        <v>38.888888888888886</v>
      </c>
      <c r="M528" s="44">
        <f>K528/C528</f>
        <v>245</v>
      </c>
    </row>
    <row r="529" spans="1:13" ht="15.75" customHeight="1">
      <c r="A529" s="43" t="s">
        <v>3</v>
      </c>
      <c r="B529" s="64"/>
      <c r="C529" s="53"/>
      <c r="D529" s="62"/>
      <c r="E529" s="53">
        <f>SUM(E524:E528)</f>
        <v>500</v>
      </c>
      <c r="F529" s="53"/>
      <c r="G529" s="62"/>
      <c r="H529" s="62"/>
      <c r="I529" s="62"/>
      <c r="J529" s="62"/>
      <c r="K529" s="53">
        <f>SUM(K524:K528)</f>
        <v>12900</v>
      </c>
      <c r="L529" s="52">
        <f>K529/E529</f>
        <v>25.8</v>
      </c>
      <c r="M529" s="52" t="s">
        <v>708</v>
      </c>
    </row>
    <row r="530" spans="1:13" ht="15.75">
      <c r="A530" s="49" t="s">
        <v>830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</row>
    <row r="531" spans="1:13" ht="25.5">
      <c r="A531" s="46" t="s">
        <v>9</v>
      </c>
      <c r="B531" s="46" t="s">
        <v>829</v>
      </c>
      <c r="C531" s="45">
        <v>10</v>
      </c>
      <c r="D531" s="45">
        <v>1</v>
      </c>
      <c r="E531" s="45">
        <v>78</v>
      </c>
      <c r="F531" s="45">
        <v>50</v>
      </c>
      <c r="G531" s="46" t="s">
        <v>7</v>
      </c>
      <c r="H531" s="46" t="s">
        <v>828</v>
      </c>
      <c r="I531" s="46" t="s">
        <v>818</v>
      </c>
      <c r="J531" s="46" t="s">
        <v>4</v>
      </c>
      <c r="K531" s="45">
        <v>2200</v>
      </c>
      <c r="L531" s="44">
        <f>K531/E531</f>
        <v>28.205128205128204</v>
      </c>
      <c r="M531" s="44">
        <f>K531/C531</f>
        <v>220</v>
      </c>
    </row>
    <row r="532" spans="1:13" ht="38.25">
      <c r="A532" s="46" t="s">
        <v>9</v>
      </c>
      <c r="B532" s="46" t="s">
        <v>827</v>
      </c>
      <c r="C532" s="45">
        <v>7.5</v>
      </c>
      <c r="D532" s="45">
        <v>2</v>
      </c>
      <c r="E532" s="45">
        <v>82</v>
      </c>
      <c r="F532" s="45" t="s">
        <v>823</v>
      </c>
      <c r="G532" s="46" t="s">
        <v>7</v>
      </c>
      <c r="H532" s="46" t="s">
        <v>826</v>
      </c>
      <c r="I532" s="46" t="s">
        <v>294</v>
      </c>
      <c r="J532" s="46" t="s">
        <v>804</v>
      </c>
      <c r="K532" s="45">
        <v>2900</v>
      </c>
      <c r="L532" s="44">
        <f>K532/E532</f>
        <v>35.36585365853659</v>
      </c>
      <c r="M532" s="44">
        <f>K532/C532</f>
        <v>386.6666666666667</v>
      </c>
    </row>
    <row r="533" spans="1:13" ht="14.25">
      <c r="A533" s="46" t="s">
        <v>9</v>
      </c>
      <c r="B533" s="46" t="s">
        <v>825</v>
      </c>
      <c r="C533" s="45">
        <v>20</v>
      </c>
      <c r="D533" s="45">
        <v>2</v>
      </c>
      <c r="E533" s="45">
        <v>198</v>
      </c>
      <c r="F533" s="45">
        <v>120</v>
      </c>
      <c r="G533" s="46" t="s">
        <v>7</v>
      </c>
      <c r="H533" s="46" t="s">
        <v>6</v>
      </c>
      <c r="I533" s="46" t="s">
        <v>818</v>
      </c>
      <c r="J533" s="46" t="s">
        <v>4</v>
      </c>
      <c r="K533" s="45">
        <v>2900</v>
      </c>
      <c r="L533" s="44">
        <f>K533/E533</f>
        <v>14.646464646464647</v>
      </c>
      <c r="M533" s="44">
        <f>K533/C533</f>
        <v>145</v>
      </c>
    </row>
    <row r="534" spans="1:13" ht="14.25">
      <c r="A534" s="46" t="s">
        <v>9</v>
      </c>
      <c r="B534" s="46" t="s">
        <v>824</v>
      </c>
      <c r="C534" s="45">
        <v>6</v>
      </c>
      <c r="D534" s="45">
        <v>2</v>
      </c>
      <c r="E534" s="45">
        <v>132</v>
      </c>
      <c r="F534" s="45" t="s">
        <v>823</v>
      </c>
      <c r="G534" s="46" t="s">
        <v>7</v>
      </c>
      <c r="H534" s="46" t="s">
        <v>6</v>
      </c>
      <c r="I534" s="46" t="s">
        <v>822</v>
      </c>
      <c r="J534" s="46" t="s">
        <v>804</v>
      </c>
      <c r="K534" s="45">
        <v>5400</v>
      </c>
      <c r="L534" s="44">
        <f>K534/E534</f>
        <v>40.90909090909091</v>
      </c>
      <c r="M534" s="44">
        <f>K534/C534</f>
        <v>900</v>
      </c>
    </row>
    <row r="535" spans="1:13" ht="25.5">
      <c r="A535" s="46" t="s">
        <v>9</v>
      </c>
      <c r="B535" s="46" t="s">
        <v>821</v>
      </c>
      <c r="C535" s="45">
        <v>11</v>
      </c>
      <c r="D535" s="45">
        <v>1</v>
      </c>
      <c r="E535" s="45">
        <v>60</v>
      </c>
      <c r="F535" s="45">
        <v>34</v>
      </c>
      <c r="G535" s="46" t="s">
        <v>7</v>
      </c>
      <c r="H535" s="46" t="s">
        <v>6</v>
      </c>
      <c r="I535" s="46" t="s">
        <v>820</v>
      </c>
      <c r="J535" s="46" t="s">
        <v>725</v>
      </c>
      <c r="K535" s="45">
        <v>2480</v>
      </c>
      <c r="L535" s="44">
        <f>K535/E535</f>
        <v>41.333333333333336</v>
      </c>
      <c r="M535" s="44">
        <f>K535/C535</f>
        <v>225.45454545454547</v>
      </c>
    </row>
    <row r="536" spans="1:13" ht="14.25">
      <c r="A536" s="46" t="s">
        <v>9</v>
      </c>
      <c r="B536" s="46" t="s">
        <v>819</v>
      </c>
      <c r="C536" s="45">
        <v>9</v>
      </c>
      <c r="D536" s="45">
        <v>2</v>
      </c>
      <c r="E536" s="45">
        <v>76</v>
      </c>
      <c r="F536" s="45">
        <v>40</v>
      </c>
      <c r="G536" s="46" t="s">
        <v>7</v>
      </c>
      <c r="H536" s="46" t="s">
        <v>6</v>
      </c>
      <c r="I536" s="46" t="s">
        <v>818</v>
      </c>
      <c r="J536" s="46" t="s">
        <v>817</v>
      </c>
      <c r="K536" s="45">
        <v>3200</v>
      </c>
      <c r="L536" s="44">
        <f>K536/E536</f>
        <v>42.10526315789474</v>
      </c>
      <c r="M536" s="44">
        <f>K536/C536</f>
        <v>355.55555555555554</v>
      </c>
    </row>
    <row r="537" spans="1:13" ht="14.25">
      <c r="A537" s="46" t="s">
        <v>9</v>
      </c>
      <c r="B537" s="46" t="s">
        <v>816</v>
      </c>
      <c r="C537" s="45">
        <v>3</v>
      </c>
      <c r="D537" s="45">
        <v>1</v>
      </c>
      <c r="E537" s="45">
        <v>85</v>
      </c>
      <c r="F537" s="45">
        <v>43</v>
      </c>
      <c r="G537" s="46" t="s">
        <v>7</v>
      </c>
      <c r="H537" s="46" t="s">
        <v>6</v>
      </c>
      <c r="I537" s="46" t="s">
        <v>815</v>
      </c>
      <c r="J537" s="46" t="s">
        <v>576</v>
      </c>
      <c r="K537" s="45">
        <v>2900</v>
      </c>
      <c r="L537" s="44">
        <f>K537/E537</f>
        <v>34.11764705882353</v>
      </c>
      <c r="M537" s="44">
        <f>K537/C537</f>
        <v>966.6666666666666</v>
      </c>
    </row>
    <row r="538" spans="1:13" ht="14.25">
      <c r="A538" s="46" t="s">
        <v>9</v>
      </c>
      <c r="B538" s="46" t="s">
        <v>814</v>
      </c>
      <c r="C538" s="45">
        <v>13.6</v>
      </c>
      <c r="D538" s="45">
        <v>1</v>
      </c>
      <c r="E538" s="45">
        <v>56</v>
      </c>
      <c r="F538" s="45">
        <v>31</v>
      </c>
      <c r="G538" s="46" t="s">
        <v>813</v>
      </c>
      <c r="H538" s="46" t="s">
        <v>6</v>
      </c>
      <c r="I538" s="46" t="s">
        <v>812</v>
      </c>
      <c r="J538" s="46" t="s">
        <v>241</v>
      </c>
      <c r="K538" s="45">
        <v>2000</v>
      </c>
      <c r="L538" s="44">
        <f>K538/E538</f>
        <v>35.714285714285715</v>
      </c>
      <c r="M538" s="44">
        <f>K538/C538</f>
        <v>147.05882352941177</v>
      </c>
    </row>
    <row r="539" spans="1:13" ht="38.25">
      <c r="A539" s="46" t="s">
        <v>9</v>
      </c>
      <c r="B539" s="46" t="s">
        <v>811</v>
      </c>
      <c r="C539" s="45">
        <v>7</v>
      </c>
      <c r="D539" s="45">
        <v>2</v>
      </c>
      <c r="E539" s="45">
        <v>279</v>
      </c>
      <c r="F539" s="45">
        <v>100</v>
      </c>
      <c r="G539" s="46" t="s">
        <v>7</v>
      </c>
      <c r="H539" s="46" t="s">
        <v>6</v>
      </c>
      <c r="I539" s="46" t="s">
        <v>810</v>
      </c>
      <c r="J539" s="46" t="s">
        <v>725</v>
      </c>
      <c r="K539" s="45">
        <v>6600</v>
      </c>
      <c r="L539" s="44">
        <f>K539/E539</f>
        <v>23.655913978494624</v>
      </c>
      <c r="M539" s="44">
        <f>K539/C539</f>
        <v>942.8571428571429</v>
      </c>
    </row>
    <row r="540" spans="1:13" ht="25.5">
      <c r="A540" s="46" t="s">
        <v>9</v>
      </c>
      <c r="B540" s="46" t="s">
        <v>809</v>
      </c>
      <c r="C540" s="45">
        <v>6</v>
      </c>
      <c r="D540" s="45">
        <v>2</v>
      </c>
      <c r="E540" s="45">
        <v>80</v>
      </c>
      <c r="F540" s="45">
        <v>50</v>
      </c>
      <c r="G540" s="46" t="s">
        <v>7</v>
      </c>
      <c r="H540" s="46" t="s">
        <v>6</v>
      </c>
      <c r="I540" s="46" t="s">
        <v>808</v>
      </c>
      <c r="J540" s="46" t="s">
        <v>4</v>
      </c>
      <c r="K540" s="45">
        <v>4400</v>
      </c>
      <c r="L540" s="44">
        <f>K540/E540</f>
        <v>55</v>
      </c>
      <c r="M540" s="44">
        <f>K540/C540</f>
        <v>733.3333333333334</v>
      </c>
    </row>
    <row r="541" spans="1:13" ht="25.5">
      <c r="A541" s="46" t="s">
        <v>9</v>
      </c>
      <c r="B541" s="46" t="s">
        <v>807</v>
      </c>
      <c r="C541" s="45">
        <v>8</v>
      </c>
      <c r="D541" s="45">
        <v>1</v>
      </c>
      <c r="E541" s="45">
        <v>73</v>
      </c>
      <c r="F541" s="45">
        <v>40</v>
      </c>
      <c r="G541" s="46" t="s">
        <v>7</v>
      </c>
      <c r="H541" s="46" t="s">
        <v>806</v>
      </c>
      <c r="I541" s="46" t="s">
        <v>805</v>
      </c>
      <c r="J541" s="46" t="s">
        <v>804</v>
      </c>
      <c r="K541" s="45">
        <v>3500</v>
      </c>
      <c r="L541" s="44">
        <f>K541/E541</f>
        <v>47.945205479452056</v>
      </c>
      <c r="M541" s="44">
        <f>K541/C541</f>
        <v>437.5</v>
      </c>
    </row>
    <row r="542" spans="1:13" ht="15">
      <c r="A542" s="43" t="s">
        <v>3</v>
      </c>
      <c r="B542" s="68"/>
      <c r="C542" s="65"/>
      <c r="D542" s="67"/>
      <c r="E542" s="65">
        <f>SUM(E531:E541)</f>
        <v>1199</v>
      </c>
      <c r="F542" s="65"/>
      <c r="G542" s="66"/>
      <c r="H542" s="66"/>
      <c r="I542" s="62"/>
      <c r="J542" s="62"/>
      <c r="K542" s="65">
        <f>SUM(K531:K541)</f>
        <v>38480</v>
      </c>
      <c r="L542" s="52">
        <f>K542/E542</f>
        <v>32.09341117597998</v>
      </c>
      <c r="M542" s="52" t="s">
        <v>708</v>
      </c>
    </row>
    <row r="543" spans="1:13" ht="15.75">
      <c r="A543" s="49" t="s">
        <v>803</v>
      </c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</row>
    <row r="544" spans="1:13" ht="14.25">
      <c r="A544" s="46" t="s">
        <v>9</v>
      </c>
      <c r="B544" s="46" t="s">
        <v>802</v>
      </c>
      <c r="C544" s="45">
        <v>10</v>
      </c>
      <c r="D544" s="45">
        <v>2</v>
      </c>
      <c r="E544" s="45">
        <v>200</v>
      </c>
      <c r="F544" s="45">
        <v>120</v>
      </c>
      <c r="G544" s="46" t="s">
        <v>7</v>
      </c>
      <c r="H544" s="46" t="s">
        <v>6</v>
      </c>
      <c r="I544" s="46" t="s">
        <v>764</v>
      </c>
      <c r="J544" s="46" t="s">
        <v>4</v>
      </c>
      <c r="K544" s="45">
        <v>6000</v>
      </c>
      <c r="L544" s="44">
        <f>K544/E544</f>
        <v>30</v>
      </c>
      <c r="M544" s="44">
        <f>K544/C544</f>
        <v>600</v>
      </c>
    </row>
    <row r="545" spans="1:13" ht="14.25">
      <c r="A545" s="46" t="s">
        <v>9</v>
      </c>
      <c r="B545" s="46" t="s">
        <v>801</v>
      </c>
      <c r="C545" s="45">
        <v>4.4</v>
      </c>
      <c r="D545" s="45">
        <v>2</v>
      </c>
      <c r="E545" s="45">
        <v>200</v>
      </c>
      <c r="F545" s="45">
        <v>152</v>
      </c>
      <c r="G545" s="46" t="s">
        <v>7</v>
      </c>
      <c r="H545" s="46" t="s">
        <v>6</v>
      </c>
      <c r="I545" s="46" t="s">
        <v>764</v>
      </c>
      <c r="J545" s="46" t="s">
        <v>4</v>
      </c>
      <c r="K545" s="45">
        <v>12000</v>
      </c>
      <c r="L545" s="44">
        <f>K545/E545</f>
        <v>60</v>
      </c>
      <c r="M545" s="44">
        <f>K545/C545</f>
        <v>2727.272727272727</v>
      </c>
    </row>
    <row r="546" spans="1:13" ht="14.25">
      <c r="A546" s="46" t="s">
        <v>9</v>
      </c>
      <c r="B546" s="46" t="s">
        <v>800</v>
      </c>
      <c r="C546" s="45">
        <v>8</v>
      </c>
      <c r="D546" s="45">
        <v>2</v>
      </c>
      <c r="E546" s="45">
        <v>193</v>
      </c>
      <c r="F546" s="45">
        <v>90</v>
      </c>
      <c r="G546" s="46" t="s">
        <v>7</v>
      </c>
      <c r="H546" s="46" t="s">
        <v>6</v>
      </c>
      <c r="I546" s="46" t="s">
        <v>764</v>
      </c>
      <c r="J546" s="46" t="s">
        <v>4</v>
      </c>
      <c r="K546" s="45">
        <v>9000</v>
      </c>
      <c r="L546" s="44">
        <f>K546/E546</f>
        <v>46.63212435233161</v>
      </c>
      <c r="M546" s="44">
        <f>K546/C546</f>
        <v>1125</v>
      </c>
    </row>
    <row r="547" spans="1:13" ht="14.25">
      <c r="A547" s="46" t="s">
        <v>9</v>
      </c>
      <c r="B547" s="46" t="s">
        <v>799</v>
      </c>
      <c r="C547" s="45">
        <v>7</v>
      </c>
      <c r="D547" s="45">
        <v>3</v>
      </c>
      <c r="E547" s="45">
        <v>583.5</v>
      </c>
      <c r="F547" s="45">
        <v>150</v>
      </c>
      <c r="G547" s="46" t="s">
        <v>7</v>
      </c>
      <c r="H547" s="46" t="s">
        <v>6</v>
      </c>
      <c r="I547" s="46" t="s">
        <v>764</v>
      </c>
      <c r="J547" s="46" t="s">
        <v>4</v>
      </c>
      <c r="K547" s="45">
        <v>20000</v>
      </c>
      <c r="L547" s="44">
        <f>K547/E547</f>
        <v>34.27592116538132</v>
      </c>
      <c r="M547" s="44">
        <f>K547/C547</f>
        <v>2857.1428571428573</v>
      </c>
    </row>
    <row r="548" spans="1:13" ht="14.25">
      <c r="A548" s="46" t="s">
        <v>9</v>
      </c>
      <c r="B548" s="46" t="s">
        <v>798</v>
      </c>
      <c r="C548" s="45">
        <v>4</v>
      </c>
      <c r="D548" s="45">
        <v>2</v>
      </c>
      <c r="E548" s="45">
        <v>275</v>
      </c>
      <c r="F548" s="45">
        <v>120</v>
      </c>
      <c r="G548" s="46" t="s">
        <v>7</v>
      </c>
      <c r="H548" s="46" t="s">
        <v>6</v>
      </c>
      <c r="I548" s="46" t="s">
        <v>764</v>
      </c>
      <c r="J548" s="46" t="s">
        <v>4</v>
      </c>
      <c r="K548" s="45">
        <v>7500</v>
      </c>
      <c r="L548" s="44">
        <f>K548/E548</f>
        <v>27.272727272727273</v>
      </c>
      <c r="M548" s="44">
        <f>K548/C548</f>
        <v>1875</v>
      </c>
    </row>
    <row r="549" spans="1:13" ht="14.25">
      <c r="A549" s="46" t="s">
        <v>9</v>
      </c>
      <c r="B549" s="46" t="s">
        <v>797</v>
      </c>
      <c r="C549" s="45">
        <v>2</v>
      </c>
      <c r="D549" s="45">
        <v>1</v>
      </c>
      <c r="E549" s="45">
        <v>52</v>
      </c>
      <c r="F549" s="45">
        <v>27</v>
      </c>
      <c r="G549" s="46" t="s">
        <v>7</v>
      </c>
      <c r="H549" s="46" t="s">
        <v>6</v>
      </c>
      <c r="I549" s="46" t="s">
        <v>764</v>
      </c>
      <c r="J549" s="46" t="s">
        <v>4</v>
      </c>
      <c r="K549" s="45">
        <v>8000</v>
      </c>
      <c r="L549" s="44">
        <f>K549/E549</f>
        <v>153.84615384615384</v>
      </c>
      <c r="M549" s="44">
        <f>K549/C549</f>
        <v>4000</v>
      </c>
    </row>
    <row r="550" spans="1:13" ht="14.25">
      <c r="A550" s="46" t="s">
        <v>9</v>
      </c>
      <c r="B550" s="46" t="s">
        <v>797</v>
      </c>
      <c r="C550" s="45">
        <v>3.5</v>
      </c>
      <c r="D550" s="45">
        <v>1</v>
      </c>
      <c r="E550" s="45">
        <v>67</v>
      </c>
      <c r="F550" s="45">
        <v>51</v>
      </c>
      <c r="G550" s="46" t="s">
        <v>7</v>
      </c>
      <c r="H550" s="46" t="s">
        <v>6</v>
      </c>
      <c r="I550" s="46" t="s">
        <v>764</v>
      </c>
      <c r="J550" s="46" t="s">
        <v>4</v>
      </c>
      <c r="K550" s="45">
        <v>4000</v>
      </c>
      <c r="L550" s="44">
        <f>K550/E550</f>
        <v>59.701492537313435</v>
      </c>
      <c r="M550" s="44">
        <f>K550/C550</f>
        <v>1142.857142857143</v>
      </c>
    </row>
    <row r="551" spans="1:13" ht="14.25">
      <c r="A551" s="46" t="s">
        <v>9</v>
      </c>
      <c r="B551" s="46" t="s">
        <v>796</v>
      </c>
      <c r="C551" s="45">
        <v>6.2</v>
      </c>
      <c r="D551" s="45">
        <v>1</v>
      </c>
      <c r="E551" s="45">
        <v>110</v>
      </c>
      <c r="F551" s="45">
        <v>84</v>
      </c>
      <c r="G551" s="46" t="s">
        <v>7</v>
      </c>
      <c r="H551" s="46" t="s">
        <v>6</v>
      </c>
      <c r="I551" s="46" t="s">
        <v>764</v>
      </c>
      <c r="J551" s="46" t="s">
        <v>4</v>
      </c>
      <c r="K551" s="45">
        <v>8000</v>
      </c>
      <c r="L551" s="44">
        <f>K551/E551</f>
        <v>72.72727272727273</v>
      </c>
      <c r="M551" s="44">
        <f>K551/C551</f>
        <v>1290.3225806451612</v>
      </c>
    </row>
    <row r="552" spans="1:13" ht="14.25">
      <c r="A552" s="46" t="s">
        <v>9</v>
      </c>
      <c r="B552" s="46" t="s">
        <v>795</v>
      </c>
      <c r="C552" s="45">
        <v>4</v>
      </c>
      <c r="D552" s="45">
        <v>2</v>
      </c>
      <c r="E552" s="45">
        <v>220</v>
      </c>
      <c r="F552" s="45">
        <v>110</v>
      </c>
      <c r="G552" s="46" t="s">
        <v>7</v>
      </c>
      <c r="H552" s="46" t="s">
        <v>6</v>
      </c>
      <c r="I552" s="46" t="s">
        <v>764</v>
      </c>
      <c r="J552" s="46" t="s">
        <v>4</v>
      </c>
      <c r="K552" s="45">
        <v>7000</v>
      </c>
      <c r="L552" s="44">
        <f>K552/E552</f>
        <v>31.818181818181817</v>
      </c>
      <c r="M552" s="44">
        <f>K552/C552</f>
        <v>1750</v>
      </c>
    </row>
    <row r="553" spans="1:13" ht="14.25">
      <c r="A553" s="46" t="s">
        <v>9</v>
      </c>
      <c r="B553" s="46" t="s">
        <v>794</v>
      </c>
      <c r="C553" s="45">
        <v>5</v>
      </c>
      <c r="D553" s="45">
        <v>2</v>
      </c>
      <c r="E553" s="45">
        <v>149</v>
      </c>
      <c r="F553" s="45">
        <v>49</v>
      </c>
      <c r="G553" s="46" t="s">
        <v>7</v>
      </c>
      <c r="H553" s="46" t="s">
        <v>6</v>
      </c>
      <c r="I553" s="46" t="s">
        <v>764</v>
      </c>
      <c r="J553" s="46" t="s">
        <v>4</v>
      </c>
      <c r="K553" s="45">
        <v>10000</v>
      </c>
      <c r="L553" s="44">
        <f>K553/E553</f>
        <v>67.11409395973155</v>
      </c>
      <c r="M553" s="44">
        <f>K553/C553</f>
        <v>2000</v>
      </c>
    </row>
    <row r="554" spans="1:13" ht="14.25">
      <c r="A554" s="46" t="s">
        <v>9</v>
      </c>
      <c r="B554" s="46" t="s">
        <v>794</v>
      </c>
      <c r="C554" s="45">
        <v>16</v>
      </c>
      <c r="D554" s="45">
        <v>1</v>
      </c>
      <c r="E554" s="45">
        <v>92</v>
      </c>
      <c r="F554" s="45">
        <v>56</v>
      </c>
      <c r="G554" s="46" t="s">
        <v>7</v>
      </c>
      <c r="H554" s="46" t="s">
        <v>6</v>
      </c>
      <c r="I554" s="46" t="s">
        <v>764</v>
      </c>
      <c r="J554" s="46" t="s">
        <v>4</v>
      </c>
      <c r="K554" s="45">
        <v>3200</v>
      </c>
      <c r="L554" s="44">
        <f>K554/E554</f>
        <v>34.78260869565217</v>
      </c>
      <c r="M554" s="44">
        <f>K554/C554</f>
        <v>200</v>
      </c>
    </row>
    <row r="555" spans="1:13" ht="14.25">
      <c r="A555" s="46" t="s">
        <v>9</v>
      </c>
      <c r="B555" s="46" t="s">
        <v>794</v>
      </c>
      <c r="C555" s="45">
        <v>10.5</v>
      </c>
      <c r="D555" s="45">
        <v>4</v>
      </c>
      <c r="E555" s="45">
        <v>357</v>
      </c>
      <c r="F555" s="45">
        <v>180</v>
      </c>
      <c r="G555" s="46" t="s">
        <v>7</v>
      </c>
      <c r="H555" s="46" t="s">
        <v>6</v>
      </c>
      <c r="I555" s="46" t="s">
        <v>764</v>
      </c>
      <c r="J555" s="46" t="s">
        <v>4</v>
      </c>
      <c r="K555" s="45">
        <v>18100</v>
      </c>
      <c r="L555" s="44">
        <f>K555/E555</f>
        <v>50.700280112044815</v>
      </c>
      <c r="M555" s="44">
        <f>K555/C555</f>
        <v>1723.8095238095239</v>
      </c>
    </row>
    <row r="556" spans="1:13" ht="14.25">
      <c r="A556" s="46" t="s">
        <v>9</v>
      </c>
      <c r="B556" s="46" t="s">
        <v>793</v>
      </c>
      <c r="C556" s="45">
        <v>4</v>
      </c>
      <c r="D556" s="45">
        <v>1</v>
      </c>
      <c r="E556" s="45">
        <v>103</v>
      </c>
      <c r="F556" s="45">
        <v>88</v>
      </c>
      <c r="G556" s="46" t="s">
        <v>7</v>
      </c>
      <c r="H556" s="46" t="s">
        <v>6</v>
      </c>
      <c r="I556" s="46" t="s">
        <v>764</v>
      </c>
      <c r="J556" s="46" t="s">
        <v>4</v>
      </c>
      <c r="K556" s="45">
        <v>3000</v>
      </c>
      <c r="L556" s="44">
        <f>K556/E556</f>
        <v>29.12621359223301</v>
      </c>
      <c r="M556" s="44">
        <f>K556/C556</f>
        <v>750</v>
      </c>
    </row>
    <row r="557" spans="1:13" ht="14.25">
      <c r="A557" s="46" t="s">
        <v>9</v>
      </c>
      <c r="B557" s="46" t="s">
        <v>792</v>
      </c>
      <c r="C557" s="45">
        <v>3.4</v>
      </c>
      <c r="D557" s="45">
        <v>1</v>
      </c>
      <c r="E557" s="45">
        <v>30.5</v>
      </c>
      <c r="F557" s="45">
        <v>18</v>
      </c>
      <c r="G557" s="46" t="s">
        <v>7</v>
      </c>
      <c r="H557" s="46" t="s">
        <v>6</v>
      </c>
      <c r="I557" s="46" t="s">
        <v>66</v>
      </c>
      <c r="J557" s="46" t="s">
        <v>4</v>
      </c>
      <c r="K557" s="45">
        <v>1350</v>
      </c>
      <c r="L557" s="44">
        <f>K557/E557</f>
        <v>44.26229508196721</v>
      </c>
      <c r="M557" s="44">
        <f>K557/C557</f>
        <v>397.05882352941177</v>
      </c>
    </row>
    <row r="558" spans="1:13" ht="14.25">
      <c r="A558" s="46" t="s">
        <v>9</v>
      </c>
      <c r="B558" s="46" t="s">
        <v>791</v>
      </c>
      <c r="C558" s="45">
        <v>6.5</v>
      </c>
      <c r="D558" s="45">
        <v>1</v>
      </c>
      <c r="E558" s="45">
        <v>111</v>
      </c>
      <c r="F558" s="45">
        <v>36</v>
      </c>
      <c r="G558" s="46" t="s">
        <v>7</v>
      </c>
      <c r="H558" s="46" t="s">
        <v>6</v>
      </c>
      <c r="I558" s="46" t="s">
        <v>764</v>
      </c>
      <c r="J558" s="46" t="s">
        <v>4</v>
      </c>
      <c r="K558" s="45">
        <v>14000</v>
      </c>
      <c r="L558" s="44">
        <f>K558/E558</f>
        <v>126.12612612612612</v>
      </c>
      <c r="M558" s="44">
        <f>K558/C558</f>
        <v>2153.846153846154</v>
      </c>
    </row>
    <row r="559" spans="1:13" ht="14.25">
      <c r="A559" s="46" t="s">
        <v>9</v>
      </c>
      <c r="B559" s="46" t="s">
        <v>790</v>
      </c>
      <c r="C559" s="45">
        <v>1</v>
      </c>
      <c r="D559" s="45">
        <v>1</v>
      </c>
      <c r="E559" s="45">
        <v>23</v>
      </c>
      <c r="F559" s="45">
        <v>17</v>
      </c>
      <c r="G559" s="46" t="s">
        <v>7</v>
      </c>
      <c r="H559" s="46" t="s">
        <v>6</v>
      </c>
      <c r="I559" s="46" t="s">
        <v>66</v>
      </c>
      <c r="J559" s="46" t="s">
        <v>4</v>
      </c>
      <c r="K559" s="45">
        <v>1000</v>
      </c>
      <c r="L559" s="44">
        <f>K559/E559</f>
        <v>43.47826086956522</v>
      </c>
      <c r="M559" s="44">
        <f>K559/C559</f>
        <v>1000</v>
      </c>
    </row>
    <row r="560" spans="1:13" ht="14.25">
      <c r="A560" s="46" t="s">
        <v>9</v>
      </c>
      <c r="B560" s="46" t="s">
        <v>789</v>
      </c>
      <c r="C560" s="45">
        <v>2.5</v>
      </c>
      <c r="D560" s="45">
        <v>1</v>
      </c>
      <c r="E560" s="45">
        <v>40</v>
      </c>
      <c r="F560" s="45">
        <v>22</v>
      </c>
      <c r="G560" s="46" t="s">
        <v>7</v>
      </c>
      <c r="H560" s="46" t="s">
        <v>6</v>
      </c>
      <c r="I560" s="46" t="s">
        <v>92</v>
      </c>
      <c r="J560" s="46" t="s">
        <v>4</v>
      </c>
      <c r="K560" s="45">
        <v>2100</v>
      </c>
      <c r="L560" s="44">
        <f>K560/E560</f>
        <v>52.5</v>
      </c>
      <c r="M560" s="44">
        <f>K560/C560</f>
        <v>840</v>
      </c>
    </row>
    <row r="561" spans="1:13" ht="14.25">
      <c r="A561" s="46" t="s">
        <v>9</v>
      </c>
      <c r="B561" s="46" t="s">
        <v>788</v>
      </c>
      <c r="C561" s="45">
        <v>3</v>
      </c>
      <c r="D561" s="45">
        <v>1</v>
      </c>
      <c r="E561" s="45">
        <v>70</v>
      </c>
      <c r="F561" s="45">
        <v>48</v>
      </c>
      <c r="G561" s="46" t="s">
        <v>7</v>
      </c>
      <c r="H561" s="46" t="s">
        <v>6</v>
      </c>
      <c r="I561" s="46" t="s">
        <v>764</v>
      </c>
      <c r="J561" s="46" t="s">
        <v>4</v>
      </c>
      <c r="K561" s="45">
        <v>3600</v>
      </c>
      <c r="L561" s="44">
        <f>K561/E561</f>
        <v>51.42857142857143</v>
      </c>
      <c r="M561" s="44">
        <f>K561/C561</f>
        <v>1200</v>
      </c>
    </row>
    <row r="562" spans="1:13" ht="14.25">
      <c r="A562" s="46" t="s">
        <v>9</v>
      </c>
      <c r="B562" s="46" t="s">
        <v>787</v>
      </c>
      <c r="C562" s="45">
        <v>4</v>
      </c>
      <c r="D562" s="45">
        <v>1</v>
      </c>
      <c r="E562" s="45">
        <v>63</v>
      </c>
      <c r="F562" s="45">
        <v>30</v>
      </c>
      <c r="G562" s="46" t="s">
        <v>7</v>
      </c>
      <c r="H562" s="46" t="s">
        <v>6</v>
      </c>
      <c r="I562" s="46" t="s">
        <v>764</v>
      </c>
      <c r="J562" s="46" t="s">
        <v>4</v>
      </c>
      <c r="K562" s="45">
        <v>5500</v>
      </c>
      <c r="L562" s="44">
        <f>K562/E562</f>
        <v>87.3015873015873</v>
      </c>
      <c r="M562" s="44">
        <f>K562/C562</f>
        <v>1375</v>
      </c>
    </row>
    <row r="563" spans="1:13" ht="14.25">
      <c r="A563" s="46" t="s">
        <v>9</v>
      </c>
      <c r="B563" s="46" t="s">
        <v>786</v>
      </c>
      <c r="C563" s="45">
        <v>2</v>
      </c>
      <c r="D563" s="45">
        <v>1</v>
      </c>
      <c r="E563" s="45">
        <v>60</v>
      </c>
      <c r="F563" s="45">
        <v>40</v>
      </c>
      <c r="G563" s="46" t="s">
        <v>7</v>
      </c>
      <c r="H563" s="46" t="s">
        <v>6</v>
      </c>
      <c r="I563" s="46" t="s">
        <v>66</v>
      </c>
      <c r="J563" s="46" t="s">
        <v>4</v>
      </c>
      <c r="K563" s="45">
        <v>1800</v>
      </c>
      <c r="L563" s="44">
        <f>K563/E563</f>
        <v>30</v>
      </c>
      <c r="M563" s="44">
        <f>K563/C563</f>
        <v>900</v>
      </c>
    </row>
    <row r="564" spans="1:13" ht="14.25">
      <c r="A564" s="46" t="s">
        <v>9</v>
      </c>
      <c r="B564" s="46" t="s">
        <v>785</v>
      </c>
      <c r="C564" s="45">
        <v>3.6</v>
      </c>
      <c r="D564" s="45">
        <v>2</v>
      </c>
      <c r="E564" s="45">
        <v>140</v>
      </c>
      <c r="F564" s="45">
        <v>80</v>
      </c>
      <c r="G564" s="46" t="s">
        <v>7</v>
      </c>
      <c r="H564" s="46" t="s">
        <v>6</v>
      </c>
      <c r="I564" s="46" t="s">
        <v>92</v>
      </c>
      <c r="J564" s="46" t="s">
        <v>4</v>
      </c>
      <c r="K564" s="45">
        <v>5000</v>
      </c>
      <c r="L564" s="44">
        <f>K564/E564</f>
        <v>35.714285714285715</v>
      </c>
      <c r="M564" s="44">
        <f>K564/C564</f>
        <v>1388.888888888889</v>
      </c>
    </row>
    <row r="565" spans="1:13" ht="14.25">
      <c r="A565" s="46" t="s">
        <v>9</v>
      </c>
      <c r="B565" s="46" t="s">
        <v>784</v>
      </c>
      <c r="C565" s="45">
        <v>1</v>
      </c>
      <c r="D565" s="45">
        <v>1</v>
      </c>
      <c r="E565" s="45">
        <v>50</v>
      </c>
      <c r="F565" s="45">
        <v>30</v>
      </c>
      <c r="G565" s="46" t="s">
        <v>7</v>
      </c>
      <c r="H565" s="46" t="s">
        <v>6</v>
      </c>
      <c r="I565" s="46" t="s">
        <v>66</v>
      </c>
      <c r="J565" s="46" t="s">
        <v>4</v>
      </c>
      <c r="K565" s="45">
        <v>2400</v>
      </c>
      <c r="L565" s="44">
        <f>K565/E565</f>
        <v>48</v>
      </c>
      <c r="M565" s="44">
        <f>K565/C565</f>
        <v>2400</v>
      </c>
    </row>
    <row r="566" spans="1:13" ht="14.25">
      <c r="A566" s="46" t="s">
        <v>9</v>
      </c>
      <c r="B566" s="46" t="s">
        <v>783</v>
      </c>
      <c r="C566" s="45">
        <v>5.6</v>
      </c>
      <c r="D566" s="45">
        <v>1</v>
      </c>
      <c r="E566" s="45">
        <v>54</v>
      </c>
      <c r="F566" s="45">
        <v>30</v>
      </c>
      <c r="G566" s="46" t="s">
        <v>7</v>
      </c>
      <c r="H566" s="46" t="s">
        <v>6</v>
      </c>
      <c r="I566" s="46" t="s">
        <v>764</v>
      </c>
      <c r="J566" s="46" t="s">
        <v>4</v>
      </c>
      <c r="K566" s="45">
        <v>6500</v>
      </c>
      <c r="L566" s="44">
        <f>K566/E566</f>
        <v>120.37037037037037</v>
      </c>
      <c r="M566" s="44">
        <f>K566/C566</f>
        <v>1160.7142857142858</v>
      </c>
    </row>
    <row r="567" spans="1:13" ht="14.25">
      <c r="A567" s="46" t="s">
        <v>9</v>
      </c>
      <c r="B567" s="46" t="s">
        <v>782</v>
      </c>
      <c r="C567" s="45">
        <v>3</v>
      </c>
      <c r="D567" s="45">
        <v>1</v>
      </c>
      <c r="E567" s="45">
        <v>86</v>
      </c>
      <c r="F567" s="45">
        <v>38</v>
      </c>
      <c r="G567" s="46" t="s">
        <v>7</v>
      </c>
      <c r="H567" s="46" t="s">
        <v>6</v>
      </c>
      <c r="I567" s="46" t="s">
        <v>764</v>
      </c>
      <c r="J567" s="46" t="s">
        <v>4</v>
      </c>
      <c r="K567" s="45">
        <v>4500</v>
      </c>
      <c r="L567" s="44">
        <f>K567/E567</f>
        <v>52.325581395348834</v>
      </c>
      <c r="M567" s="44">
        <f>K567/C567</f>
        <v>1500</v>
      </c>
    </row>
    <row r="568" spans="1:13" ht="14.25">
      <c r="A568" s="46" t="s">
        <v>9</v>
      </c>
      <c r="B568" s="46" t="s">
        <v>781</v>
      </c>
      <c r="C568" s="45">
        <v>8</v>
      </c>
      <c r="D568" s="45">
        <v>1</v>
      </c>
      <c r="E568" s="45">
        <v>62</v>
      </c>
      <c r="F568" s="45">
        <v>42</v>
      </c>
      <c r="G568" s="46" t="s">
        <v>7</v>
      </c>
      <c r="H568" s="46" t="s">
        <v>6</v>
      </c>
      <c r="I568" s="46" t="s">
        <v>764</v>
      </c>
      <c r="J568" s="46" t="s">
        <v>4</v>
      </c>
      <c r="K568" s="45">
        <v>2700</v>
      </c>
      <c r="L568" s="44">
        <f>K568/E568</f>
        <v>43.54838709677419</v>
      </c>
      <c r="M568" s="44">
        <f>K568/C568</f>
        <v>337.5</v>
      </c>
    </row>
    <row r="569" spans="1:13" ht="14.25">
      <c r="A569" s="46" t="s">
        <v>9</v>
      </c>
      <c r="B569" s="46" t="s">
        <v>781</v>
      </c>
      <c r="C569" s="45">
        <v>15</v>
      </c>
      <c r="D569" s="45">
        <v>3</v>
      </c>
      <c r="E569" s="45">
        <v>348</v>
      </c>
      <c r="F569" s="45">
        <v>140</v>
      </c>
      <c r="G569" s="46" t="s">
        <v>7</v>
      </c>
      <c r="H569" s="46" t="s">
        <v>6</v>
      </c>
      <c r="I569" s="46" t="s">
        <v>764</v>
      </c>
      <c r="J569" s="46" t="s">
        <v>4</v>
      </c>
      <c r="K569" s="45">
        <v>11000</v>
      </c>
      <c r="L569" s="44">
        <f>K569/E569</f>
        <v>31.60919540229885</v>
      </c>
      <c r="M569" s="44">
        <f>K569/C569</f>
        <v>733.3333333333334</v>
      </c>
    </row>
    <row r="570" spans="1:13" ht="14.25">
      <c r="A570" s="46" t="s">
        <v>9</v>
      </c>
      <c r="B570" s="46" t="s">
        <v>780</v>
      </c>
      <c r="C570" s="45">
        <v>8</v>
      </c>
      <c r="D570" s="45">
        <v>1</v>
      </c>
      <c r="E570" s="45">
        <v>100</v>
      </c>
      <c r="F570" s="45">
        <v>61</v>
      </c>
      <c r="G570" s="46" t="s">
        <v>7</v>
      </c>
      <c r="H570" s="46" t="s">
        <v>6</v>
      </c>
      <c r="I570" s="46" t="s">
        <v>764</v>
      </c>
      <c r="J570" s="46" t="s">
        <v>4</v>
      </c>
      <c r="K570" s="45">
        <v>2800</v>
      </c>
      <c r="L570" s="44">
        <f>K570/E570</f>
        <v>28</v>
      </c>
      <c r="M570" s="44">
        <f>K570/C570</f>
        <v>350</v>
      </c>
    </row>
    <row r="571" spans="1:13" ht="14.25">
      <c r="A571" s="46" t="s">
        <v>9</v>
      </c>
      <c r="B571" s="46" t="s">
        <v>780</v>
      </c>
      <c r="C571" s="45">
        <v>12</v>
      </c>
      <c r="D571" s="45">
        <v>1</v>
      </c>
      <c r="E571" s="45">
        <v>81</v>
      </c>
      <c r="F571" s="45">
        <v>52</v>
      </c>
      <c r="G571" s="46" t="s">
        <v>7</v>
      </c>
      <c r="H571" s="46" t="s">
        <v>6</v>
      </c>
      <c r="I571" s="46" t="s">
        <v>764</v>
      </c>
      <c r="J571" s="46" t="s">
        <v>4</v>
      </c>
      <c r="K571" s="45">
        <v>3200</v>
      </c>
      <c r="L571" s="44">
        <f>K571/E571</f>
        <v>39.50617283950617</v>
      </c>
      <c r="M571" s="44">
        <f>K571/C571</f>
        <v>266.6666666666667</v>
      </c>
    </row>
    <row r="572" spans="1:13" ht="14.25">
      <c r="A572" s="46" t="s">
        <v>9</v>
      </c>
      <c r="B572" s="46" t="s">
        <v>780</v>
      </c>
      <c r="C572" s="45">
        <v>12</v>
      </c>
      <c r="D572" s="45">
        <v>1</v>
      </c>
      <c r="E572" s="45">
        <v>53</v>
      </c>
      <c r="F572" s="45">
        <v>36</v>
      </c>
      <c r="G572" s="46" t="s">
        <v>7</v>
      </c>
      <c r="H572" s="46" t="s">
        <v>6</v>
      </c>
      <c r="I572" s="46" t="s">
        <v>764</v>
      </c>
      <c r="J572" s="46" t="s">
        <v>4</v>
      </c>
      <c r="K572" s="45">
        <v>3600</v>
      </c>
      <c r="L572" s="44">
        <f>K572/E572</f>
        <v>67.9245283018868</v>
      </c>
      <c r="M572" s="44">
        <f>K572/C572</f>
        <v>300</v>
      </c>
    </row>
    <row r="573" spans="1:13" ht="14.25">
      <c r="A573" s="46" t="s">
        <v>9</v>
      </c>
      <c r="B573" s="46" t="s">
        <v>780</v>
      </c>
      <c r="C573" s="45">
        <v>12.9</v>
      </c>
      <c r="D573" s="45">
        <v>1</v>
      </c>
      <c r="E573" s="45">
        <v>128</v>
      </c>
      <c r="F573" s="45">
        <v>78.5</v>
      </c>
      <c r="G573" s="46" t="s">
        <v>7</v>
      </c>
      <c r="H573" s="46" t="s">
        <v>6</v>
      </c>
      <c r="I573" s="46" t="s">
        <v>764</v>
      </c>
      <c r="J573" s="46" t="s">
        <v>4</v>
      </c>
      <c r="K573" s="45">
        <v>5800</v>
      </c>
      <c r="L573" s="44">
        <f>K573/E573</f>
        <v>45.3125</v>
      </c>
      <c r="M573" s="44">
        <f>K573/C573</f>
        <v>449.61240310077517</v>
      </c>
    </row>
    <row r="574" spans="1:13" ht="14.25">
      <c r="A574" s="46" t="s">
        <v>9</v>
      </c>
      <c r="B574" s="46" t="s">
        <v>779</v>
      </c>
      <c r="C574" s="45">
        <v>10</v>
      </c>
      <c r="D574" s="45">
        <v>2</v>
      </c>
      <c r="E574" s="45">
        <v>235</v>
      </c>
      <c r="F574" s="45">
        <v>150</v>
      </c>
      <c r="G574" s="46" t="s">
        <v>7</v>
      </c>
      <c r="H574" s="46" t="s">
        <v>6</v>
      </c>
      <c r="I574" s="46" t="s">
        <v>764</v>
      </c>
      <c r="J574" s="46" t="s">
        <v>4</v>
      </c>
      <c r="K574" s="45">
        <v>7800</v>
      </c>
      <c r="L574" s="44">
        <f>K574/E574</f>
        <v>33.191489361702125</v>
      </c>
      <c r="M574" s="44">
        <f>K574/C574</f>
        <v>780</v>
      </c>
    </row>
    <row r="575" spans="1:13" ht="14.25">
      <c r="A575" s="46" t="s">
        <v>9</v>
      </c>
      <c r="B575" s="46" t="s">
        <v>778</v>
      </c>
      <c r="C575" s="45">
        <v>25</v>
      </c>
      <c r="D575" s="45">
        <v>1</v>
      </c>
      <c r="E575" s="45">
        <v>70</v>
      </c>
      <c r="F575" s="45">
        <v>48</v>
      </c>
      <c r="G575" s="46" t="s">
        <v>7</v>
      </c>
      <c r="H575" s="46" t="s">
        <v>6</v>
      </c>
      <c r="I575" s="46" t="s">
        <v>764</v>
      </c>
      <c r="J575" s="46" t="s">
        <v>4</v>
      </c>
      <c r="K575" s="45">
        <v>3000</v>
      </c>
      <c r="L575" s="44">
        <f>K575/E575</f>
        <v>42.857142857142854</v>
      </c>
      <c r="M575" s="44">
        <f>K575/C575</f>
        <v>120</v>
      </c>
    </row>
    <row r="576" spans="1:13" ht="14.25">
      <c r="A576" s="46" t="s">
        <v>9</v>
      </c>
      <c r="B576" s="46" t="s">
        <v>777</v>
      </c>
      <c r="C576" s="45">
        <v>30</v>
      </c>
      <c r="D576" s="45">
        <v>1</v>
      </c>
      <c r="E576" s="45">
        <v>40</v>
      </c>
      <c r="F576" s="45">
        <v>24</v>
      </c>
      <c r="G576" s="46" t="s">
        <v>7</v>
      </c>
      <c r="H576" s="46" t="s">
        <v>6</v>
      </c>
      <c r="I576" s="46" t="s">
        <v>764</v>
      </c>
      <c r="J576" s="46" t="s">
        <v>4</v>
      </c>
      <c r="K576" s="45">
        <v>500</v>
      </c>
      <c r="L576" s="44">
        <f>K576/E576</f>
        <v>12.5</v>
      </c>
      <c r="M576" s="44">
        <f>K576/C576</f>
        <v>16.666666666666668</v>
      </c>
    </row>
    <row r="577" spans="1:13" ht="14.25">
      <c r="A577" s="46" t="s">
        <v>9</v>
      </c>
      <c r="B577" s="46" t="s">
        <v>776</v>
      </c>
      <c r="C577" s="45">
        <v>10</v>
      </c>
      <c r="D577" s="45">
        <v>1</v>
      </c>
      <c r="E577" s="45">
        <v>36</v>
      </c>
      <c r="F577" s="45">
        <v>24</v>
      </c>
      <c r="G577" s="46" t="s">
        <v>7</v>
      </c>
      <c r="H577" s="46" t="s">
        <v>6</v>
      </c>
      <c r="I577" s="46" t="s">
        <v>764</v>
      </c>
      <c r="J577" s="46" t="s">
        <v>4</v>
      </c>
      <c r="K577" s="45">
        <v>2100</v>
      </c>
      <c r="L577" s="44">
        <f>K577/E577</f>
        <v>58.333333333333336</v>
      </c>
      <c r="M577" s="44">
        <f>K577/C577</f>
        <v>210</v>
      </c>
    </row>
    <row r="578" spans="1:13" ht="14.25">
      <c r="A578" s="46" t="s">
        <v>9</v>
      </c>
      <c r="B578" s="46" t="s">
        <v>775</v>
      </c>
      <c r="C578" s="45">
        <v>19.8</v>
      </c>
      <c r="D578" s="45">
        <v>2</v>
      </c>
      <c r="E578" s="45">
        <v>86.3</v>
      </c>
      <c r="F578" s="45">
        <v>56</v>
      </c>
      <c r="G578" s="46" t="s">
        <v>7</v>
      </c>
      <c r="H578" s="46" t="s">
        <v>6</v>
      </c>
      <c r="I578" s="46" t="s">
        <v>764</v>
      </c>
      <c r="J578" s="46" t="s">
        <v>4</v>
      </c>
      <c r="K578" s="45">
        <v>1800</v>
      </c>
      <c r="L578" s="44">
        <f>K578/E578</f>
        <v>20.85747392815759</v>
      </c>
      <c r="M578" s="44">
        <f>K578/C578</f>
        <v>90.9090909090909</v>
      </c>
    </row>
    <row r="579" spans="1:13" ht="14.25">
      <c r="A579" s="46" t="s">
        <v>9</v>
      </c>
      <c r="B579" s="46" t="s">
        <v>775</v>
      </c>
      <c r="C579" s="45">
        <v>10</v>
      </c>
      <c r="D579" s="45">
        <v>1</v>
      </c>
      <c r="E579" s="45">
        <v>42</v>
      </c>
      <c r="F579" s="45">
        <v>32</v>
      </c>
      <c r="G579" s="46" t="s">
        <v>7</v>
      </c>
      <c r="H579" s="46" t="s">
        <v>6</v>
      </c>
      <c r="I579" s="46" t="s">
        <v>764</v>
      </c>
      <c r="J579" s="46" t="s">
        <v>4</v>
      </c>
      <c r="K579" s="45">
        <v>1400</v>
      </c>
      <c r="L579" s="44">
        <f>K579/E579</f>
        <v>33.333333333333336</v>
      </c>
      <c r="M579" s="44">
        <f>K579/C579</f>
        <v>140</v>
      </c>
    </row>
    <row r="580" spans="1:13" ht="14.25">
      <c r="A580" s="46" t="s">
        <v>9</v>
      </c>
      <c r="B580" s="46" t="s">
        <v>774</v>
      </c>
      <c r="C580" s="45">
        <v>17</v>
      </c>
      <c r="D580" s="45">
        <v>1</v>
      </c>
      <c r="E580" s="45">
        <v>40.6</v>
      </c>
      <c r="F580" s="45">
        <v>32</v>
      </c>
      <c r="G580" s="46" t="s">
        <v>773</v>
      </c>
      <c r="H580" s="46" t="s">
        <v>6</v>
      </c>
      <c r="I580" s="46" t="s">
        <v>772</v>
      </c>
      <c r="J580" s="46" t="s">
        <v>4</v>
      </c>
      <c r="K580" s="45">
        <v>850</v>
      </c>
      <c r="L580" s="44">
        <f>K580/E580</f>
        <v>20.935960591133004</v>
      </c>
      <c r="M580" s="44">
        <f>K580/C580</f>
        <v>50</v>
      </c>
    </row>
    <row r="581" spans="1:13" ht="14.25">
      <c r="A581" s="46" t="s">
        <v>9</v>
      </c>
      <c r="B581" s="46" t="s">
        <v>771</v>
      </c>
      <c r="C581" s="45">
        <v>10</v>
      </c>
      <c r="D581" s="45">
        <v>1</v>
      </c>
      <c r="E581" s="45">
        <v>114</v>
      </c>
      <c r="F581" s="45">
        <v>68</v>
      </c>
      <c r="G581" s="46" t="s">
        <v>7</v>
      </c>
      <c r="H581" s="46" t="s">
        <v>6</v>
      </c>
      <c r="I581" s="46" t="s">
        <v>764</v>
      </c>
      <c r="J581" s="46" t="s">
        <v>4</v>
      </c>
      <c r="K581" s="45">
        <v>4500</v>
      </c>
      <c r="L581" s="44">
        <f>K581/E581</f>
        <v>39.473684210526315</v>
      </c>
      <c r="M581" s="44">
        <f>K581/C581</f>
        <v>450</v>
      </c>
    </row>
    <row r="582" spans="1:13" ht="14.25">
      <c r="A582" s="46" t="s">
        <v>9</v>
      </c>
      <c r="B582" s="46" t="s">
        <v>770</v>
      </c>
      <c r="C582" s="45">
        <v>6.8</v>
      </c>
      <c r="D582" s="45">
        <v>1</v>
      </c>
      <c r="E582" s="45">
        <v>80.4</v>
      </c>
      <c r="F582" s="45">
        <v>60</v>
      </c>
      <c r="G582" s="46" t="s">
        <v>7</v>
      </c>
      <c r="H582" s="46" t="s">
        <v>6</v>
      </c>
      <c r="I582" s="46" t="s">
        <v>764</v>
      </c>
      <c r="J582" s="46" t="s">
        <v>4</v>
      </c>
      <c r="K582" s="45">
        <v>1900</v>
      </c>
      <c r="L582" s="44">
        <f>K582/E582</f>
        <v>23.631840796019898</v>
      </c>
      <c r="M582" s="44">
        <f>K582/C582</f>
        <v>279.4117647058824</v>
      </c>
    </row>
    <row r="583" spans="1:13" ht="14.25">
      <c r="A583" s="46" t="s">
        <v>9</v>
      </c>
      <c r="B583" s="46" t="s">
        <v>769</v>
      </c>
      <c r="C583" s="45">
        <v>8</v>
      </c>
      <c r="D583" s="45">
        <v>1</v>
      </c>
      <c r="E583" s="45">
        <v>136</v>
      </c>
      <c r="F583" s="45">
        <v>87.6</v>
      </c>
      <c r="G583" s="46" t="s">
        <v>7</v>
      </c>
      <c r="H583" s="46" t="s">
        <v>6</v>
      </c>
      <c r="I583" s="46" t="s">
        <v>764</v>
      </c>
      <c r="J583" s="46" t="s">
        <v>4</v>
      </c>
      <c r="K583" s="45">
        <v>4000</v>
      </c>
      <c r="L583" s="44">
        <f>K583/E583</f>
        <v>29.41176470588235</v>
      </c>
      <c r="M583" s="44">
        <f>K583/C583</f>
        <v>500</v>
      </c>
    </row>
    <row r="584" spans="1:13" ht="14.25">
      <c r="A584" s="46" t="s">
        <v>9</v>
      </c>
      <c r="B584" s="46" t="s">
        <v>768</v>
      </c>
      <c r="C584" s="45">
        <v>20</v>
      </c>
      <c r="D584" s="45">
        <v>1</v>
      </c>
      <c r="E584" s="45">
        <v>55</v>
      </c>
      <c r="F584" s="45">
        <v>38</v>
      </c>
      <c r="G584" s="46" t="s">
        <v>7</v>
      </c>
      <c r="H584" s="46" t="s">
        <v>6</v>
      </c>
      <c r="I584" s="46" t="s">
        <v>764</v>
      </c>
      <c r="J584" s="46" t="s">
        <v>4</v>
      </c>
      <c r="K584" s="45">
        <v>1090</v>
      </c>
      <c r="L584" s="44">
        <f>K584/E584</f>
        <v>19.818181818181817</v>
      </c>
      <c r="M584" s="44">
        <f>K584/C584</f>
        <v>54.5</v>
      </c>
    </row>
    <row r="585" spans="1:13" ht="14.25">
      <c r="A585" s="46" t="s">
        <v>9</v>
      </c>
      <c r="B585" s="46" t="s">
        <v>767</v>
      </c>
      <c r="C585" s="45">
        <v>15</v>
      </c>
      <c r="D585" s="45">
        <v>1</v>
      </c>
      <c r="E585" s="45">
        <v>38</v>
      </c>
      <c r="F585" s="45">
        <v>24</v>
      </c>
      <c r="G585" s="46" t="s">
        <v>7</v>
      </c>
      <c r="H585" s="46" t="s">
        <v>6</v>
      </c>
      <c r="I585" s="46" t="s">
        <v>764</v>
      </c>
      <c r="J585" s="46" t="s">
        <v>4</v>
      </c>
      <c r="K585" s="45">
        <v>1200</v>
      </c>
      <c r="L585" s="44">
        <f>K585/E585</f>
        <v>31.57894736842105</v>
      </c>
      <c r="M585" s="44">
        <f>K585/C585</f>
        <v>80</v>
      </c>
    </row>
    <row r="586" spans="1:13" ht="14.25">
      <c r="A586" s="46" t="s">
        <v>9</v>
      </c>
      <c r="B586" s="46" t="s">
        <v>766</v>
      </c>
      <c r="C586" s="45">
        <v>14</v>
      </c>
      <c r="D586" s="45">
        <v>1</v>
      </c>
      <c r="E586" s="45">
        <v>177</v>
      </c>
      <c r="F586" s="45">
        <v>80</v>
      </c>
      <c r="G586" s="46" t="s">
        <v>7</v>
      </c>
      <c r="H586" s="46" t="s">
        <v>6</v>
      </c>
      <c r="I586" s="46" t="s">
        <v>764</v>
      </c>
      <c r="J586" s="46" t="s">
        <v>4</v>
      </c>
      <c r="K586" s="45">
        <v>4200</v>
      </c>
      <c r="L586" s="44">
        <f>K586/E586</f>
        <v>23.728813559322035</v>
      </c>
      <c r="M586" s="44">
        <f>K586/C586</f>
        <v>300</v>
      </c>
    </row>
    <row r="587" spans="1:13" ht="14.25">
      <c r="A587" s="46" t="s">
        <v>9</v>
      </c>
      <c r="B587" s="46" t="s">
        <v>765</v>
      </c>
      <c r="C587" s="45">
        <v>17</v>
      </c>
      <c r="D587" s="45">
        <v>1</v>
      </c>
      <c r="E587" s="45">
        <v>50</v>
      </c>
      <c r="F587" s="45">
        <v>36</v>
      </c>
      <c r="G587" s="46" t="s">
        <v>7</v>
      </c>
      <c r="H587" s="46" t="s">
        <v>6</v>
      </c>
      <c r="I587" s="46" t="s">
        <v>764</v>
      </c>
      <c r="J587" s="46" t="s">
        <v>4</v>
      </c>
      <c r="K587" s="45">
        <v>1500</v>
      </c>
      <c r="L587" s="44">
        <f>K587/E587</f>
        <v>30</v>
      </c>
      <c r="M587" s="44">
        <f>K587/C587</f>
        <v>88.23529411764706</v>
      </c>
    </row>
    <row r="588" spans="1:13" ht="15">
      <c r="A588" s="43" t="s">
        <v>3</v>
      </c>
      <c r="B588" s="64"/>
      <c r="C588" s="53"/>
      <c r="D588" s="63"/>
      <c r="E588" s="53">
        <f>SUM(E544:E587)</f>
        <v>5301.3</v>
      </c>
      <c r="F588" s="53"/>
      <c r="G588" s="62"/>
      <c r="H588" s="62"/>
      <c r="I588" s="62"/>
      <c r="J588" s="62"/>
      <c r="K588" s="53">
        <f>SUM(K544:K587)</f>
        <v>228490</v>
      </c>
      <c r="L588" s="52">
        <f>K588/E588</f>
        <v>43.10074887291796</v>
      </c>
      <c r="M588" s="52" t="s">
        <v>708</v>
      </c>
    </row>
    <row r="589" spans="1:13" ht="15.75">
      <c r="A589" s="51" t="s">
        <v>763</v>
      </c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</row>
    <row r="590" spans="1:13" ht="25.5">
      <c r="A590" s="46" t="s">
        <v>9</v>
      </c>
      <c r="B590" s="46" t="s">
        <v>762</v>
      </c>
      <c r="C590" s="45">
        <v>6</v>
      </c>
      <c r="D590" s="45">
        <v>2</v>
      </c>
      <c r="E590" s="45">
        <v>350</v>
      </c>
      <c r="F590" s="45" t="s">
        <v>749</v>
      </c>
      <c r="G590" s="46" t="s">
        <v>7</v>
      </c>
      <c r="H590" s="46" t="s">
        <v>755</v>
      </c>
      <c r="I590" s="46" t="s">
        <v>13</v>
      </c>
      <c r="J590" s="46" t="s">
        <v>747</v>
      </c>
      <c r="K590" s="45">
        <v>3300</v>
      </c>
      <c r="L590" s="44">
        <f>K590/E590</f>
        <v>9.428571428571429</v>
      </c>
      <c r="M590" s="44">
        <f>K590/C590</f>
        <v>550</v>
      </c>
    </row>
    <row r="591" spans="1:13" ht="25.5">
      <c r="A591" s="46" t="s">
        <v>9</v>
      </c>
      <c r="B591" s="46" t="s">
        <v>761</v>
      </c>
      <c r="C591" s="45">
        <v>8.3</v>
      </c>
      <c r="D591" s="45">
        <v>2</v>
      </c>
      <c r="E591" s="45">
        <v>350</v>
      </c>
      <c r="F591" s="45" t="s">
        <v>749</v>
      </c>
      <c r="G591" s="46" t="s">
        <v>7</v>
      </c>
      <c r="H591" s="46" t="s">
        <v>748</v>
      </c>
      <c r="I591" s="46" t="s">
        <v>13</v>
      </c>
      <c r="J591" s="46" t="s">
        <v>747</v>
      </c>
      <c r="K591" s="45">
        <v>8000</v>
      </c>
      <c r="L591" s="44">
        <f>K591/E591</f>
        <v>22.857142857142858</v>
      </c>
      <c r="M591" s="44">
        <f>K591/C591</f>
        <v>963.8554216867469</v>
      </c>
    </row>
    <row r="592" spans="1:13" ht="25.5">
      <c r="A592" s="46" t="s">
        <v>9</v>
      </c>
      <c r="B592" s="46" t="s">
        <v>760</v>
      </c>
      <c r="C592" s="45">
        <v>6.9</v>
      </c>
      <c r="D592" s="45">
        <v>1</v>
      </c>
      <c r="E592" s="45">
        <v>215</v>
      </c>
      <c r="F592" s="45" t="s">
        <v>749</v>
      </c>
      <c r="G592" s="46" t="s">
        <v>7</v>
      </c>
      <c r="H592" s="46" t="s">
        <v>748</v>
      </c>
      <c r="I592" s="46" t="s">
        <v>66</v>
      </c>
      <c r="J592" s="46" t="s">
        <v>747</v>
      </c>
      <c r="K592" s="45">
        <v>5500</v>
      </c>
      <c r="L592" s="44">
        <f>K592/E592</f>
        <v>25.58139534883721</v>
      </c>
      <c r="M592" s="44">
        <f>K592/C592</f>
        <v>797.1014492753623</v>
      </c>
    </row>
    <row r="593" spans="1:13" ht="25.5">
      <c r="A593" s="46" t="s">
        <v>9</v>
      </c>
      <c r="B593" s="46" t="s">
        <v>759</v>
      </c>
      <c r="C593" s="45">
        <v>8.5</v>
      </c>
      <c r="D593" s="45">
        <v>1</v>
      </c>
      <c r="E593" s="45">
        <v>130</v>
      </c>
      <c r="F593" s="45" t="s">
        <v>749</v>
      </c>
      <c r="G593" s="46" t="s">
        <v>7</v>
      </c>
      <c r="H593" s="46" t="s">
        <v>748</v>
      </c>
      <c r="I593" s="46" t="s">
        <v>66</v>
      </c>
      <c r="J593" s="46" t="s">
        <v>747</v>
      </c>
      <c r="K593" s="45">
        <v>5600</v>
      </c>
      <c r="L593" s="44">
        <f>K593/E593</f>
        <v>43.07692307692308</v>
      </c>
      <c r="M593" s="44">
        <f>K593/C593</f>
        <v>658.8235294117648</v>
      </c>
    </row>
    <row r="594" spans="1:13" ht="25.5">
      <c r="A594" s="46" t="s">
        <v>9</v>
      </c>
      <c r="B594" s="46" t="s">
        <v>758</v>
      </c>
      <c r="C594" s="45">
        <v>10</v>
      </c>
      <c r="D594" s="45">
        <v>2</v>
      </c>
      <c r="E594" s="45">
        <v>240</v>
      </c>
      <c r="F594" s="45" t="s">
        <v>749</v>
      </c>
      <c r="G594" s="46" t="s">
        <v>7</v>
      </c>
      <c r="H594" s="46" t="s">
        <v>748</v>
      </c>
      <c r="I594" s="46" t="s">
        <v>757</v>
      </c>
      <c r="J594" s="46" t="s">
        <v>747</v>
      </c>
      <c r="K594" s="45">
        <v>12500</v>
      </c>
      <c r="L594" s="44">
        <f>K594/E594</f>
        <v>52.083333333333336</v>
      </c>
      <c r="M594" s="44">
        <f>K594/C594</f>
        <v>1250</v>
      </c>
    </row>
    <row r="595" spans="1:13" ht="25.5">
      <c r="A595" s="46" t="s">
        <v>9</v>
      </c>
      <c r="B595" s="46" t="s">
        <v>756</v>
      </c>
      <c r="C595" s="45">
        <v>9</v>
      </c>
      <c r="D595" s="45">
        <v>1</v>
      </c>
      <c r="E595" s="45">
        <v>160</v>
      </c>
      <c r="F595" s="45" t="s">
        <v>749</v>
      </c>
      <c r="G595" s="46" t="s">
        <v>7</v>
      </c>
      <c r="H595" s="46" t="s">
        <v>755</v>
      </c>
      <c r="I595" s="46" t="s">
        <v>66</v>
      </c>
      <c r="J595" s="46" t="s">
        <v>747</v>
      </c>
      <c r="K595" s="45">
        <v>5790</v>
      </c>
      <c r="L595" s="44">
        <f>K595/E595</f>
        <v>36.1875</v>
      </c>
      <c r="M595" s="44">
        <f>K595/C595</f>
        <v>643.3333333333334</v>
      </c>
    </row>
    <row r="596" spans="1:13" ht="25.5">
      <c r="A596" s="46" t="s">
        <v>9</v>
      </c>
      <c r="B596" s="46" t="s">
        <v>754</v>
      </c>
      <c r="C596" s="45">
        <v>4</v>
      </c>
      <c r="D596" s="45">
        <v>1</v>
      </c>
      <c r="E596" s="45">
        <v>57</v>
      </c>
      <c r="F596" s="45" t="s">
        <v>749</v>
      </c>
      <c r="G596" s="46" t="s">
        <v>7</v>
      </c>
      <c r="H596" s="46" t="s">
        <v>748</v>
      </c>
      <c r="I596" s="46" t="s">
        <v>66</v>
      </c>
      <c r="J596" s="46" t="s">
        <v>747</v>
      </c>
      <c r="K596" s="45">
        <v>1500</v>
      </c>
      <c r="L596" s="44">
        <f>K596/E596</f>
        <v>26.31578947368421</v>
      </c>
      <c r="M596" s="44">
        <f>K596/C596</f>
        <v>375</v>
      </c>
    </row>
    <row r="597" spans="1:13" ht="14.25">
      <c r="A597" s="46" t="s">
        <v>9</v>
      </c>
      <c r="B597" s="46" t="s">
        <v>753</v>
      </c>
      <c r="C597" s="45">
        <v>20</v>
      </c>
      <c r="D597" s="45">
        <v>1</v>
      </c>
      <c r="E597" s="45">
        <v>95</v>
      </c>
      <c r="F597" s="45" t="s">
        <v>749</v>
      </c>
      <c r="G597" s="46" t="s">
        <v>7</v>
      </c>
      <c r="H597" s="46" t="s">
        <v>748</v>
      </c>
      <c r="I597" s="46" t="s">
        <v>116</v>
      </c>
      <c r="J597" s="46" t="s">
        <v>747</v>
      </c>
      <c r="K597" s="45">
        <v>1800</v>
      </c>
      <c r="L597" s="44">
        <f>K597/E597</f>
        <v>18.94736842105263</v>
      </c>
      <c r="M597" s="44">
        <f>K597/C597</f>
        <v>90</v>
      </c>
    </row>
    <row r="598" spans="1:13" ht="25.5">
      <c r="A598" s="46" t="s">
        <v>9</v>
      </c>
      <c r="B598" s="46" t="s">
        <v>752</v>
      </c>
      <c r="C598" s="45">
        <v>19</v>
      </c>
      <c r="D598" s="45">
        <v>1</v>
      </c>
      <c r="E598" s="45">
        <v>76</v>
      </c>
      <c r="F598" s="45" t="s">
        <v>749</v>
      </c>
      <c r="G598" s="46" t="s">
        <v>7</v>
      </c>
      <c r="H598" s="46" t="s">
        <v>748</v>
      </c>
      <c r="I598" s="46" t="s">
        <v>116</v>
      </c>
      <c r="J598" s="46" t="s">
        <v>747</v>
      </c>
      <c r="K598" s="45">
        <v>3000</v>
      </c>
      <c r="L598" s="44">
        <f>K598/E598</f>
        <v>39.473684210526315</v>
      </c>
      <c r="M598" s="44">
        <f>K598/C598</f>
        <v>157.89473684210526</v>
      </c>
    </row>
    <row r="599" spans="1:13" ht="25.5">
      <c r="A599" s="46" t="s">
        <v>9</v>
      </c>
      <c r="B599" s="46" t="s">
        <v>751</v>
      </c>
      <c r="C599" s="45">
        <v>24</v>
      </c>
      <c r="D599" s="45">
        <v>1</v>
      </c>
      <c r="E599" s="45">
        <v>284</v>
      </c>
      <c r="F599" s="45" t="s">
        <v>749</v>
      </c>
      <c r="G599" s="46" t="s">
        <v>7</v>
      </c>
      <c r="H599" s="46" t="s">
        <v>748</v>
      </c>
      <c r="I599" s="46" t="s">
        <v>116</v>
      </c>
      <c r="J599" s="46" t="s">
        <v>747</v>
      </c>
      <c r="K599" s="45">
        <v>6000</v>
      </c>
      <c r="L599" s="44">
        <f>K599/E599</f>
        <v>21.12676056338028</v>
      </c>
      <c r="M599" s="44">
        <f>K599/C599</f>
        <v>250</v>
      </c>
    </row>
    <row r="600" spans="1:13" ht="25.5">
      <c r="A600" s="46" t="s">
        <v>9</v>
      </c>
      <c r="B600" s="46" t="s">
        <v>750</v>
      </c>
      <c r="C600" s="45">
        <v>40</v>
      </c>
      <c r="D600" s="45">
        <v>1</v>
      </c>
      <c r="E600" s="45">
        <v>67</v>
      </c>
      <c r="F600" s="45" t="s">
        <v>749</v>
      </c>
      <c r="G600" s="46" t="s">
        <v>7</v>
      </c>
      <c r="H600" s="46" t="s">
        <v>748</v>
      </c>
      <c r="I600" s="46" t="s">
        <v>117</v>
      </c>
      <c r="J600" s="46" t="s">
        <v>747</v>
      </c>
      <c r="K600" s="45">
        <v>1550</v>
      </c>
      <c r="L600" s="44">
        <f>K600/E600</f>
        <v>23.134328358208954</v>
      </c>
      <c r="M600" s="44">
        <f>K600/C600</f>
        <v>38.75</v>
      </c>
    </row>
    <row r="601" spans="1:13" ht="15">
      <c r="A601" s="43" t="s">
        <v>3</v>
      </c>
      <c r="B601" s="41"/>
      <c r="C601" s="41"/>
      <c r="D601" s="42"/>
      <c r="E601" s="41">
        <f>SUM(E590:E600)</f>
        <v>2024</v>
      </c>
      <c r="F601" s="41"/>
      <c r="G601" s="41"/>
      <c r="H601" s="41"/>
      <c r="I601" s="41"/>
      <c r="J601" s="41"/>
      <c r="K601" s="41">
        <f>SUM(K590:K600)</f>
        <v>54540</v>
      </c>
      <c r="L601" s="40">
        <f>K601/E601</f>
        <v>26.946640316205535</v>
      </c>
      <c r="M601" s="40" t="s">
        <v>708</v>
      </c>
    </row>
    <row r="602" spans="1:13" ht="15.75">
      <c r="A602" s="49" t="s">
        <v>746</v>
      </c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</row>
    <row r="603" spans="1:13" ht="25.5">
      <c r="A603" s="46" t="s">
        <v>9</v>
      </c>
      <c r="B603" s="46" t="s">
        <v>745</v>
      </c>
      <c r="C603" s="45">
        <v>21</v>
      </c>
      <c r="D603" s="45">
        <v>1</v>
      </c>
      <c r="E603" s="45">
        <v>85</v>
      </c>
      <c r="F603" s="45">
        <v>60</v>
      </c>
      <c r="G603" s="46" t="s">
        <v>47</v>
      </c>
      <c r="H603" s="46" t="s">
        <v>6</v>
      </c>
      <c r="I603" s="46" t="s">
        <v>62</v>
      </c>
      <c r="J603" s="46" t="s">
        <v>4</v>
      </c>
      <c r="K603" s="45">
        <v>2600</v>
      </c>
      <c r="L603" s="44">
        <f>K603/E603</f>
        <v>30.58823529411765</v>
      </c>
      <c r="M603" s="44">
        <f>K603/C603</f>
        <v>123.80952380952381</v>
      </c>
    </row>
    <row r="604" spans="1:13" ht="25.5">
      <c r="A604" s="46" t="s">
        <v>9</v>
      </c>
      <c r="B604" s="46" t="s">
        <v>744</v>
      </c>
      <c r="C604" s="45">
        <v>16</v>
      </c>
      <c r="D604" s="45">
        <v>1</v>
      </c>
      <c r="E604" s="45">
        <v>135</v>
      </c>
      <c r="F604" s="45">
        <v>90</v>
      </c>
      <c r="G604" s="46" t="s">
        <v>47</v>
      </c>
      <c r="H604" s="46" t="s">
        <v>6</v>
      </c>
      <c r="I604" s="46" t="s">
        <v>62</v>
      </c>
      <c r="J604" s="46" t="s">
        <v>4</v>
      </c>
      <c r="K604" s="45">
        <v>2850</v>
      </c>
      <c r="L604" s="44">
        <f>K604/E604</f>
        <v>21.11111111111111</v>
      </c>
      <c r="M604" s="44">
        <f>K604/C604</f>
        <v>178.125</v>
      </c>
    </row>
    <row r="605" spans="1:13" ht="25.5">
      <c r="A605" s="46" t="s">
        <v>9</v>
      </c>
      <c r="B605" s="46" t="s">
        <v>743</v>
      </c>
      <c r="C605" s="45">
        <v>7</v>
      </c>
      <c r="D605" s="45">
        <v>1</v>
      </c>
      <c r="E605" s="45">
        <v>115</v>
      </c>
      <c r="F605" s="45">
        <v>85</v>
      </c>
      <c r="G605" s="46" t="s">
        <v>47</v>
      </c>
      <c r="H605" s="46" t="s">
        <v>6</v>
      </c>
      <c r="I605" s="46" t="s">
        <v>62</v>
      </c>
      <c r="J605" s="46" t="s">
        <v>4</v>
      </c>
      <c r="K605" s="45">
        <v>2400</v>
      </c>
      <c r="L605" s="44">
        <f>K605/E605</f>
        <v>20.869565217391305</v>
      </c>
      <c r="M605" s="44">
        <f>K605/C605</f>
        <v>342.85714285714283</v>
      </c>
    </row>
    <row r="606" spans="1:13" ht="25.5">
      <c r="A606" s="46" t="s">
        <v>9</v>
      </c>
      <c r="B606" s="46" t="s">
        <v>742</v>
      </c>
      <c r="C606" s="45">
        <v>9</v>
      </c>
      <c r="D606" s="45">
        <v>1</v>
      </c>
      <c r="E606" s="45">
        <v>74</v>
      </c>
      <c r="F606" s="45">
        <v>60</v>
      </c>
      <c r="G606" s="46" t="s">
        <v>47</v>
      </c>
      <c r="H606" s="46" t="s">
        <v>741</v>
      </c>
      <c r="I606" s="46" t="s">
        <v>62</v>
      </c>
      <c r="J606" s="46" t="s">
        <v>4</v>
      </c>
      <c r="K606" s="45">
        <v>1900</v>
      </c>
      <c r="L606" s="44">
        <f>K606/E606</f>
        <v>25.675675675675677</v>
      </c>
      <c r="M606" s="44">
        <f>K606/C606</f>
        <v>211.11111111111111</v>
      </c>
    </row>
    <row r="607" spans="1:13" ht="25.5">
      <c r="A607" s="46" t="s">
        <v>9</v>
      </c>
      <c r="B607" s="46" t="s">
        <v>740</v>
      </c>
      <c r="C607" s="45">
        <v>7.2</v>
      </c>
      <c r="D607" s="45">
        <v>1</v>
      </c>
      <c r="E607" s="45">
        <v>81.1</v>
      </c>
      <c r="F607" s="45">
        <v>70</v>
      </c>
      <c r="G607" s="46" t="s">
        <v>47</v>
      </c>
      <c r="H607" s="46" t="s">
        <v>6</v>
      </c>
      <c r="I607" s="46" t="s">
        <v>62</v>
      </c>
      <c r="J607" s="46" t="s">
        <v>4</v>
      </c>
      <c r="K607" s="45">
        <v>2800</v>
      </c>
      <c r="L607" s="44">
        <f>K607/E607</f>
        <v>34.52527743526511</v>
      </c>
      <c r="M607" s="44">
        <f>K607/C607</f>
        <v>388.88888888888886</v>
      </c>
    </row>
    <row r="608" spans="1:13" ht="14.25">
      <c r="A608" s="46" t="s">
        <v>9</v>
      </c>
      <c r="B608" s="46" t="s">
        <v>739</v>
      </c>
      <c r="C608" s="45">
        <v>15</v>
      </c>
      <c r="D608" s="45">
        <v>1</v>
      </c>
      <c r="E608" s="45">
        <v>76</v>
      </c>
      <c r="F608" s="45">
        <v>60</v>
      </c>
      <c r="G608" s="46" t="s">
        <v>47</v>
      </c>
      <c r="H608" s="46" t="s">
        <v>6</v>
      </c>
      <c r="I608" s="46" t="s">
        <v>62</v>
      </c>
      <c r="J608" s="46" t="s">
        <v>4</v>
      </c>
      <c r="K608" s="45">
        <v>2500</v>
      </c>
      <c r="L608" s="44">
        <v>32.89473684210526</v>
      </c>
      <c r="M608" s="44">
        <f>K608/C608</f>
        <v>166.66666666666666</v>
      </c>
    </row>
    <row r="609" spans="1:13" ht="15">
      <c r="A609" s="43" t="s">
        <v>3</v>
      </c>
      <c r="B609" s="41"/>
      <c r="C609" s="41"/>
      <c r="D609" s="42"/>
      <c r="E609" s="41">
        <f>SUM(E603:E608)</f>
        <v>566.1</v>
      </c>
      <c r="F609" s="41"/>
      <c r="G609" s="41"/>
      <c r="H609" s="41"/>
      <c r="I609" s="41"/>
      <c r="J609" s="41"/>
      <c r="K609" s="41">
        <f>SUM(K603:K608)</f>
        <v>15050</v>
      </c>
      <c r="L609" s="40">
        <f>K609/E609</f>
        <v>26.585408938350113</v>
      </c>
      <c r="M609" s="40" t="s">
        <v>708</v>
      </c>
    </row>
    <row r="610" spans="1:13" ht="15.75">
      <c r="A610" s="49" t="s">
        <v>738</v>
      </c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</row>
    <row r="611" spans="1:13" ht="14.25">
      <c r="A611" s="46" t="s">
        <v>9</v>
      </c>
      <c r="B611" s="46" t="s">
        <v>737</v>
      </c>
      <c r="C611" s="45">
        <v>7</v>
      </c>
      <c r="D611" s="45">
        <v>1</v>
      </c>
      <c r="E611" s="45">
        <v>61</v>
      </c>
      <c r="F611" s="45">
        <v>36.6</v>
      </c>
      <c r="G611" s="46" t="s">
        <v>62</v>
      </c>
      <c r="H611" s="46" t="s">
        <v>6</v>
      </c>
      <c r="I611" s="46" t="s">
        <v>13</v>
      </c>
      <c r="J611" s="46" t="s">
        <v>4</v>
      </c>
      <c r="K611" s="45">
        <v>1500</v>
      </c>
      <c r="L611" s="44">
        <f>K611/E611</f>
        <v>24.59016393442623</v>
      </c>
      <c r="M611" s="44">
        <f>K611/C611</f>
        <v>214.28571428571428</v>
      </c>
    </row>
    <row r="612" spans="1:13" ht="14.25">
      <c r="A612" s="46" t="s">
        <v>9</v>
      </c>
      <c r="B612" s="46" t="s">
        <v>735</v>
      </c>
      <c r="C612" s="45">
        <v>6</v>
      </c>
      <c r="D612" s="45">
        <v>1</v>
      </c>
      <c r="E612" s="45">
        <v>106</v>
      </c>
      <c r="F612" s="45">
        <v>63.6</v>
      </c>
      <c r="G612" s="46" t="s">
        <v>62</v>
      </c>
      <c r="H612" s="46" t="s">
        <v>11</v>
      </c>
      <c r="I612" s="46" t="s">
        <v>13</v>
      </c>
      <c r="J612" s="46" t="s">
        <v>4</v>
      </c>
      <c r="K612" s="45">
        <v>4500</v>
      </c>
      <c r="L612" s="44">
        <f>K612/E612</f>
        <v>42.45283018867924</v>
      </c>
      <c r="M612" s="44">
        <f>K612/C612</f>
        <v>750</v>
      </c>
    </row>
    <row r="613" spans="1:13" ht="14.25">
      <c r="A613" s="46" t="s">
        <v>9</v>
      </c>
      <c r="B613" s="46" t="s">
        <v>735</v>
      </c>
      <c r="C613" s="45">
        <v>11</v>
      </c>
      <c r="D613" s="45">
        <v>1</v>
      </c>
      <c r="E613" s="45">
        <v>73</v>
      </c>
      <c r="F613" s="45">
        <v>43.8</v>
      </c>
      <c r="G613" s="46" t="s">
        <v>62</v>
      </c>
      <c r="H613" s="46" t="s">
        <v>6</v>
      </c>
      <c r="I613" s="46" t="s">
        <v>736</v>
      </c>
      <c r="J613" s="46" t="s">
        <v>4</v>
      </c>
      <c r="K613" s="45">
        <v>1990</v>
      </c>
      <c r="L613" s="44">
        <f>K613/E613</f>
        <v>27.26027397260274</v>
      </c>
      <c r="M613" s="44">
        <f>K613/C613</f>
        <v>180.9090909090909</v>
      </c>
    </row>
    <row r="614" spans="1:13" ht="14.25">
      <c r="A614" s="46" t="s">
        <v>9</v>
      </c>
      <c r="B614" s="46" t="s">
        <v>735</v>
      </c>
      <c r="C614" s="45">
        <v>6.6</v>
      </c>
      <c r="D614" s="45">
        <v>1</v>
      </c>
      <c r="E614" s="45">
        <v>170</v>
      </c>
      <c r="F614" s="45">
        <v>102</v>
      </c>
      <c r="G614" s="46" t="s">
        <v>62</v>
      </c>
      <c r="H614" s="46" t="s">
        <v>6</v>
      </c>
      <c r="I614" s="46" t="s">
        <v>116</v>
      </c>
      <c r="J614" s="46" t="s">
        <v>4</v>
      </c>
      <c r="K614" s="45">
        <v>5500</v>
      </c>
      <c r="L614" s="44">
        <f>K614/E614</f>
        <v>32.35294117647059</v>
      </c>
      <c r="M614" s="44">
        <f>K614/C614</f>
        <v>833.3333333333334</v>
      </c>
    </row>
    <row r="615" spans="1:13" ht="14.25">
      <c r="A615" s="46" t="s">
        <v>9</v>
      </c>
      <c r="B615" s="46" t="s">
        <v>734</v>
      </c>
      <c r="C615" s="45">
        <v>17</v>
      </c>
      <c r="D615" s="45">
        <v>1</v>
      </c>
      <c r="E615" s="45">
        <v>70</v>
      </c>
      <c r="F615" s="45">
        <v>42</v>
      </c>
      <c r="G615" s="46" t="s">
        <v>62</v>
      </c>
      <c r="H615" s="46" t="s">
        <v>6</v>
      </c>
      <c r="I615" s="46" t="s">
        <v>13</v>
      </c>
      <c r="J615" s="46" t="s">
        <v>4</v>
      </c>
      <c r="K615" s="45">
        <v>1900</v>
      </c>
      <c r="L615" s="44">
        <f>K615/E615</f>
        <v>27.142857142857142</v>
      </c>
      <c r="M615" s="44">
        <f>K615/C615</f>
        <v>111.76470588235294</v>
      </c>
    </row>
    <row r="616" spans="1:13" ht="14.25">
      <c r="A616" s="46" t="s">
        <v>9</v>
      </c>
      <c r="B616" s="46" t="s">
        <v>733</v>
      </c>
      <c r="C616" s="45">
        <v>25</v>
      </c>
      <c r="D616" s="45">
        <v>1</v>
      </c>
      <c r="E616" s="45">
        <v>104</v>
      </c>
      <c r="F616" s="45">
        <v>62.4</v>
      </c>
      <c r="G616" s="46" t="s">
        <v>62</v>
      </c>
      <c r="H616" s="46" t="s">
        <v>6</v>
      </c>
      <c r="I616" s="46" t="s">
        <v>13</v>
      </c>
      <c r="J616" s="46" t="s">
        <v>4</v>
      </c>
      <c r="K616" s="45">
        <v>1200</v>
      </c>
      <c r="L616" s="44">
        <f>K616/E616</f>
        <v>11.538461538461538</v>
      </c>
      <c r="M616" s="44">
        <f>K616/C616</f>
        <v>48</v>
      </c>
    </row>
    <row r="617" spans="1:13" ht="15">
      <c r="A617" s="43" t="s">
        <v>3</v>
      </c>
      <c r="B617" s="41"/>
      <c r="C617" s="41"/>
      <c r="D617" s="42"/>
      <c r="E617" s="41">
        <f>SUM(E611:E616)</f>
        <v>584</v>
      </c>
      <c r="F617" s="41"/>
      <c r="G617" s="41"/>
      <c r="H617" s="41"/>
      <c r="I617" s="41"/>
      <c r="J617" s="41"/>
      <c r="K617" s="41">
        <f>SUM(K611:K616)</f>
        <v>16590</v>
      </c>
      <c r="L617" s="40">
        <f>K617/E617</f>
        <v>28.40753424657534</v>
      </c>
      <c r="M617" s="44"/>
    </row>
    <row r="618" spans="1:13" ht="15.75">
      <c r="A618" s="49" t="s">
        <v>732</v>
      </c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</row>
    <row r="619" spans="1:13" ht="25.5">
      <c r="A619" s="46" t="s">
        <v>9</v>
      </c>
      <c r="B619" s="46" t="s">
        <v>731</v>
      </c>
      <c r="C619" s="45">
        <v>3</v>
      </c>
      <c r="D619" s="45">
        <v>1</v>
      </c>
      <c r="E619" s="45">
        <v>64</v>
      </c>
      <c r="F619" s="45">
        <v>56</v>
      </c>
      <c r="G619" s="46" t="s">
        <v>726</v>
      </c>
      <c r="H619" s="46" t="s">
        <v>722</v>
      </c>
      <c r="I619" s="46" t="s">
        <v>97</v>
      </c>
      <c r="J619" s="46" t="s">
        <v>241</v>
      </c>
      <c r="K619" s="45">
        <v>1650</v>
      </c>
      <c r="L619" s="44">
        <f>K619/E619</f>
        <v>25.78125</v>
      </c>
      <c r="M619" s="44">
        <f>K619/C619</f>
        <v>550</v>
      </c>
    </row>
    <row r="620" spans="1:13" ht="25.5">
      <c r="A620" s="46" t="s">
        <v>9</v>
      </c>
      <c r="B620" s="46" t="s">
        <v>730</v>
      </c>
      <c r="C620" s="45">
        <v>22</v>
      </c>
      <c r="D620" s="45">
        <v>1</v>
      </c>
      <c r="E620" s="45">
        <v>68</v>
      </c>
      <c r="F620" s="45">
        <v>68</v>
      </c>
      <c r="G620" s="46" t="s">
        <v>726</v>
      </c>
      <c r="H620" s="46" t="s">
        <v>722</v>
      </c>
      <c r="I620" s="46" t="s">
        <v>97</v>
      </c>
      <c r="J620" s="46" t="s">
        <v>729</v>
      </c>
      <c r="K620" s="45">
        <v>4000</v>
      </c>
      <c r="L620" s="44">
        <f>K620/E620</f>
        <v>58.8235294117647</v>
      </c>
      <c r="M620" s="44">
        <f>K620/C620</f>
        <v>181.8181818181818</v>
      </c>
    </row>
    <row r="621" spans="1:13" ht="25.5">
      <c r="A621" s="46" t="s">
        <v>9</v>
      </c>
      <c r="B621" s="46" t="s">
        <v>728</v>
      </c>
      <c r="C621" s="45">
        <v>3</v>
      </c>
      <c r="D621" s="45">
        <v>1</v>
      </c>
      <c r="E621" s="45">
        <v>120</v>
      </c>
      <c r="F621" s="45">
        <v>104</v>
      </c>
      <c r="G621" s="46" t="s">
        <v>726</v>
      </c>
      <c r="H621" s="46" t="s">
        <v>722</v>
      </c>
      <c r="I621" s="46" t="s">
        <v>97</v>
      </c>
      <c r="J621" s="46" t="s">
        <v>241</v>
      </c>
      <c r="K621" s="45">
        <v>1650</v>
      </c>
      <c r="L621" s="44">
        <v>13.75</v>
      </c>
      <c r="M621" s="44">
        <f>K621/C621</f>
        <v>550</v>
      </c>
    </row>
    <row r="622" spans="1:13" ht="25.5">
      <c r="A622" s="46" t="s">
        <v>9</v>
      </c>
      <c r="B622" s="46" t="s">
        <v>727</v>
      </c>
      <c r="C622" s="45">
        <v>5</v>
      </c>
      <c r="D622" s="45">
        <v>1</v>
      </c>
      <c r="E622" s="45">
        <v>98</v>
      </c>
      <c r="F622" s="45">
        <v>98</v>
      </c>
      <c r="G622" s="46" t="s">
        <v>726</v>
      </c>
      <c r="H622" s="46" t="s">
        <v>722</v>
      </c>
      <c r="I622" s="46" t="s">
        <v>97</v>
      </c>
      <c r="J622" s="46" t="s">
        <v>725</v>
      </c>
      <c r="K622" s="45">
        <v>2450</v>
      </c>
      <c r="L622" s="44">
        <f>K622/E622</f>
        <v>25</v>
      </c>
      <c r="M622" s="44">
        <f>K622/C622</f>
        <v>490</v>
      </c>
    </row>
    <row r="623" spans="1:13" ht="25.5">
      <c r="A623" s="46" t="s">
        <v>9</v>
      </c>
      <c r="B623" s="46" t="s">
        <v>724</v>
      </c>
      <c r="C623" s="45">
        <v>12</v>
      </c>
      <c r="D623" s="45">
        <v>1</v>
      </c>
      <c r="E623" s="45">
        <v>62</v>
      </c>
      <c r="F623" s="45">
        <v>47</v>
      </c>
      <c r="G623" s="46" t="s">
        <v>723</v>
      </c>
      <c r="H623" s="46" t="s">
        <v>722</v>
      </c>
      <c r="I623" s="46" t="s">
        <v>721</v>
      </c>
      <c r="J623" s="46" t="s">
        <v>241</v>
      </c>
      <c r="K623" s="45">
        <v>1400</v>
      </c>
      <c r="L623" s="44">
        <f>K623/E623</f>
        <v>22.580645161290324</v>
      </c>
      <c r="M623" s="44">
        <f>K623/C623</f>
        <v>116.66666666666667</v>
      </c>
    </row>
    <row r="624" spans="1:13" ht="15">
      <c r="A624" s="43" t="s">
        <v>3</v>
      </c>
      <c r="B624" s="41"/>
      <c r="C624" s="41"/>
      <c r="D624" s="42"/>
      <c r="E624" s="41">
        <f>SUM(E619:E623)</f>
        <v>412</v>
      </c>
      <c r="F624" s="41"/>
      <c r="G624" s="41"/>
      <c r="H624" s="41"/>
      <c r="I624" s="41"/>
      <c r="J624" s="41"/>
      <c r="K624" s="41">
        <f>SUM(K619:K623)</f>
        <v>11150</v>
      </c>
      <c r="L624" s="40">
        <f>K624/E624</f>
        <v>27.063106796116504</v>
      </c>
      <c r="M624" s="40" t="s">
        <v>708</v>
      </c>
    </row>
    <row r="625" spans="1:13" ht="15.75">
      <c r="A625" s="49" t="s">
        <v>720</v>
      </c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</row>
    <row r="626" spans="1:13" ht="14.25">
      <c r="A626" s="46" t="s">
        <v>9</v>
      </c>
      <c r="B626" s="46" t="s">
        <v>719</v>
      </c>
      <c r="C626" s="45">
        <v>7</v>
      </c>
      <c r="D626" s="45">
        <v>1</v>
      </c>
      <c r="E626" s="45">
        <v>100</v>
      </c>
      <c r="F626" s="45"/>
      <c r="G626" s="46" t="s">
        <v>711</v>
      </c>
      <c r="H626" s="46" t="s">
        <v>290</v>
      </c>
      <c r="I626" s="46"/>
      <c r="J626" s="46" t="s">
        <v>718</v>
      </c>
      <c r="K626" s="45">
        <v>4100</v>
      </c>
      <c r="L626" s="44">
        <f>K626/E626</f>
        <v>41</v>
      </c>
      <c r="M626" s="44">
        <f>K626/C626</f>
        <v>585.7142857142857</v>
      </c>
    </row>
    <row r="627" spans="1:13" ht="14.25">
      <c r="A627" s="46" t="s">
        <v>9</v>
      </c>
      <c r="B627" s="46" t="s">
        <v>717</v>
      </c>
      <c r="C627" s="45">
        <v>7.5</v>
      </c>
      <c r="D627" s="45">
        <v>1</v>
      </c>
      <c r="E627" s="45">
        <v>75</v>
      </c>
      <c r="F627" s="45"/>
      <c r="G627" s="46" t="s">
        <v>711</v>
      </c>
      <c r="H627" s="46" t="s">
        <v>87</v>
      </c>
      <c r="I627" s="46"/>
      <c r="J627" s="46"/>
      <c r="K627" s="45">
        <v>3000</v>
      </c>
      <c r="L627" s="44">
        <f>K627/E627</f>
        <v>40</v>
      </c>
      <c r="M627" s="44">
        <f>K627/C627</f>
        <v>400</v>
      </c>
    </row>
    <row r="628" spans="1:13" ht="14.25">
      <c r="A628" s="46" t="s">
        <v>9</v>
      </c>
      <c r="B628" s="46" t="s">
        <v>716</v>
      </c>
      <c r="C628" s="45">
        <v>20</v>
      </c>
      <c r="D628" s="45">
        <v>1</v>
      </c>
      <c r="E628" s="45">
        <v>84</v>
      </c>
      <c r="F628" s="45"/>
      <c r="G628" s="46" t="s">
        <v>711</v>
      </c>
      <c r="H628" s="46" t="s">
        <v>290</v>
      </c>
      <c r="I628" s="46"/>
      <c r="J628" s="46"/>
      <c r="K628" s="45">
        <v>2700</v>
      </c>
      <c r="L628" s="44">
        <f>K628/E628</f>
        <v>32.142857142857146</v>
      </c>
      <c r="M628" s="44">
        <f>K628/C628</f>
        <v>135</v>
      </c>
    </row>
    <row r="629" spans="1:13" ht="14.25">
      <c r="A629" s="46" t="s">
        <v>9</v>
      </c>
      <c r="B629" s="46" t="s">
        <v>715</v>
      </c>
      <c r="C629" s="45">
        <v>6</v>
      </c>
      <c r="D629" s="45">
        <v>1</v>
      </c>
      <c r="E629" s="45">
        <v>105</v>
      </c>
      <c r="F629" s="45"/>
      <c r="G629" s="46" t="s">
        <v>711</v>
      </c>
      <c r="H629" s="46" t="s">
        <v>290</v>
      </c>
      <c r="I629" s="46"/>
      <c r="J629" s="46" t="s">
        <v>4</v>
      </c>
      <c r="K629" s="45">
        <v>4300</v>
      </c>
      <c r="L629" s="44">
        <f>K629/E629</f>
        <v>40.95238095238095</v>
      </c>
      <c r="M629" s="44">
        <f>K629/C629</f>
        <v>716.6666666666666</v>
      </c>
    </row>
    <row r="630" spans="1:13" ht="14.25">
      <c r="A630" s="46" t="s">
        <v>9</v>
      </c>
      <c r="B630" s="46" t="s">
        <v>714</v>
      </c>
      <c r="C630" s="45">
        <v>21</v>
      </c>
      <c r="D630" s="45">
        <v>1</v>
      </c>
      <c r="E630" s="45">
        <v>102.8</v>
      </c>
      <c r="F630" s="45"/>
      <c r="G630" s="46" t="s">
        <v>711</v>
      </c>
      <c r="H630" s="46" t="s">
        <v>290</v>
      </c>
      <c r="I630" s="46"/>
      <c r="J630" s="46" t="s">
        <v>4</v>
      </c>
      <c r="K630" s="45">
        <v>2800</v>
      </c>
      <c r="L630" s="44">
        <f>K630/E630</f>
        <v>27.237354085603112</v>
      </c>
      <c r="M630" s="44">
        <f>K630/C630</f>
        <v>133.33333333333334</v>
      </c>
    </row>
    <row r="631" spans="1:13" ht="14.25">
      <c r="A631" s="46" t="s">
        <v>9</v>
      </c>
      <c r="B631" s="46" t="s">
        <v>713</v>
      </c>
      <c r="C631" s="45">
        <v>20</v>
      </c>
      <c r="D631" s="45">
        <v>1</v>
      </c>
      <c r="E631" s="45">
        <v>90</v>
      </c>
      <c r="F631" s="45"/>
      <c r="G631" s="46" t="s">
        <v>711</v>
      </c>
      <c r="H631" s="46" t="s">
        <v>290</v>
      </c>
      <c r="I631" s="46"/>
      <c r="J631" s="46" t="s">
        <v>4</v>
      </c>
      <c r="K631" s="45">
        <v>1850</v>
      </c>
      <c r="L631" s="44">
        <f>K631/E631</f>
        <v>20.555555555555557</v>
      </c>
      <c r="M631" s="44">
        <f>K631/C631</f>
        <v>92.5</v>
      </c>
    </row>
    <row r="632" spans="1:13" ht="25.5">
      <c r="A632" s="46" t="s">
        <v>9</v>
      </c>
      <c r="B632" s="46" t="s">
        <v>712</v>
      </c>
      <c r="C632" s="45">
        <v>17</v>
      </c>
      <c r="D632" s="45">
        <v>1</v>
      </c>
      <c r="E632" s="45">
        <v>80</v>
      </c>
      <c r="F632" s="45"/>
      <c r="G632" s="46" t="s">
        <v>711</v>
      </c>
      <c r="H632" s="46" t="s">
        <v>290</v>
      </c>
      <c r="I632" s="46"/>
      <c r="J632" s="46" t="s">
        <v>4</v>
      </c>
      <c r="K632" s="45">
        <v>2800</v>
      </c>
      <c r="L632" s="44">
        <f>K632/E632</f>
        <v>35</v>
      </c>
      <c r="M632" s="44">
        <f>K632/C632</f>
        <v>164.7058823529412</v>
      </c>
    </row>
    <row r="633" spans="1:13" ht="14.25">
      <c r="A633" s="46" t="s">
        <v>9</v>
      </c>
      <c r="B633" s="46" t="s">
        <v>710</v>
      </c>
      <c r="C633" s="45">
        <v>16.5</v>
      </c>
      <c r="D633" s="45">
        <v>1</v>
      </c>
      <c r="E633" s="45">
        <v>60.4</v>
      </c>
      <c r="F633" s="45"/>
      <c r="G633" s="46" t="s">
        <v>709</v>
      </c>
      <c r="H633" s="46" t="s">
        <v>290</v>
      </c>
      <c r="I633" s="46"/>
      <c r="J633" s="46" t="s">
        <v>4</v>
      </c>
      <c r="K633" s="45">
        <v>3000</v>
      </c>
      <c r="L633" s="44">
        <f>K633/E633</f>
        <v>49.66887417218543</v>
      </c>
      <c r="M633" s="44">
        <f>K633/C633</f>
        <v>181.8181818181818</v>
      </c>
    </row>
    <row r="634" spans="1:13" ht="15">
      <c r="A634" s="43" t="s">
        <v>3</v>
      </c>
      <c r="B634" s="41"/>
      <c r="C634" s="41"/>
      <c r="D634" s="42"/>
      <c r="E634" s="41">
        <f>SUM(E626:E633)</f>
        <v>697.1999999999999</v>
      </c>
      <c r="F634" s="41"/>
      <c r="G634" s="41"/>
      <c r="H634" s="41"/>
      <c r="I634" s="41"/>
      <c r="J634" s="41"/>
      <c r="K634" s="41">
        <f>SUM(K626:K633)</f>
        <v>24550</v>
      </c>
      <c r="L634" s="40">
        <f>K634/E634</f>
        <v>35.2122776821572</v>
      </c>
      <c r="M634" s="40" t="s">
        <v>708</v>
      </c>
    </row>
    <row r="635" spans="1:13" ht="15.75">
      <c r="A635" s="49" t="s">
        <v>707</v>
      </c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</row>
    <row r="636" spans="1:13" ht="25.5">
      <c r="A636" s="46" t="s">
        <v>9</v>
      </c>
      <c r="B636" s="46" t="s">
        <v>705</v>
      </c>
      <c r="C636" s="45">
        <v>25</v>
      </c>
      <c r="D636" s="45">
        <v>1</v>
      </c>
      <c r="E636" s="45">
        <v>116</v>
      </c>
      <c r="F636" s="45">
        <v>48</v>
      </c>
      <c r="G636" s="46" t="s">
        <v>47</v>
      </c>
      <c r="H636" s="46">
        <v>2003</v>
      </c>
      <c r="I636" s="46" t="s">
        <v>290</v>
      </c>
      <c r="J636" s="46" t="s">
        <v>694</v>
      </c>
      <c r="K636" s="45">
        <v>3300</v>
      </c>
      <c r="L636" s="44">
        <f>K636/E636</f>
        <v>28.448275862068964</v>
      </c>
      <c r="M636" s="44">
        <f>K636/C636</f>
        <v>132</v>
      </c>
    </row>
    <row r="637" spans="1:13" ht="25.5">
      <c r="A637" s="46" t="s">
        <v>9</v>
      </c>
      <c r="B637" s="46" t="s">
        <v>705</v>
      </c>
      <c r="C637" s="45">
        <v>15</v>
      </c>
      <c r="D637" s="45">
        <v>1</v>
      </c>
      <c r="E637" s="45">
        <v>104</v>
      </c>
      <c r="F637" s="45">
        <v>60</v>
      </c>
      <c r="G637" s="46" t="s">
        <v>47</v>
      </c>
      <c r="H637" s="46">
        <v>2003</v>
      </c>
      <c r="I637" s="46" t="s">
        <v>290</v>
      </c>
      <c r="J637" s="46" t="s">
        <v>706</v>
      </c>
      <c r="K637" s="45">
        <v>2250</v>
      </c>
      <c r="L637" s="44">
        <f>K637/E637</f>
        <v>21.634615384615383</v>
      </c>
      <c r="M637" s="44">
        <f>K637/C637</f>
        <v>150</v>
      </c>
    </row>
    <row r="638" spans="1:13" ht="25.5">
      <c r="A638" s="46" t="s">
        <v>9</v>
      </c>
      <c r="B638" s="46" t="s">
        <v>705</v>
      </c>
      <c r="C638" s="45">
        <v>23</v>
      </c>
      <c r="D638" s="45">
        <v>1</v>
      </c>
      <c r="E638" s="45">
        <v>100</v>
      </c>
      <c r="F638" s="45">
        <v>44</v>
      </c>
      <c r="G638" s="46" t="s">
        <v>47</v>
      </c>
      <c r="H638" s="46" t="s">
        <v>695</v>
      </c>
      <c r="I638" s="46" t="s">
        <v>290</v>
      </c>
      <c r="J638" s="46" t="s">
        <v>704</v>
      </c>
      <c r="K638" s="45">
        <v>2000</v>
      </c>
      <c r="L638" s="44">
        <f>K638/E638</f>
        <v>20</v>
      </c>
      <c r="M638" s="44">
        <f>K638/C638</f>
        <v>86.95652173913044</v>
      </c>
    </row>
    <row r="639" spans="1:13" ht="25.5">
      <c r="A639" s="46" t="s">
        <v>9</v>
      </c>
      <c r="B639" s="46" t="s">
        <v>701</v>
      </c>
      <c r="C639" s="45">
        <v>20</v>
      </c>
      <c r="D639" s="45">
        <v>1</v>
      </c>
      <c r="E639" s="45">
        <v>110</v>
      </c>
      <c r="F639" s="45">
        <v>62</v>
      </c>
      <c r="G639" s="46" t="s">
        <v>47</v>
      </c>
      <c r="H639" s="46" t="s">
        <v>702</v>
      </c>
      <c r="I639" s="46" t="s">
        <v>290</v>
      </c>
      <c r="J639" s="46" t="s">
        <v>703</v>
      </c>
      <c r="K639" s="45">
        <v>1500</v>
      </c>
      <c r="L639" s="44">
        <f>K639/E639</f>
        <v>13.636363636363637</v>
      </c>
      <c r="M639" s="44">
        <f>K639/C639</f>
        <v>75</v>
      </c>
    </row>
    <row r="640" spans="1:13" ht="25.5">
      <c r="A640" s="46" t="s">
        <v>9</v>
      </c>
      <c r="B640" s="46" t="s">
        <v>701</v>
      </c>
      <c r="C640" s="45">
        <v>24</v>
      </c>
      <c r="D640" s="45">
        <v>1</v>
      </c>
      <c r="E640" s="45">
        <v>92</v>
      </c>
      <c r="F640" s="45">
        <v>75</v>
      </c>
      <c r="G640" s="46" t="s">
        <v>47</v>
      </c>
      <c r="H640" s="46" t="s">
        <v>702</v>
      </c>
      <c r="I640" s="46" t="s">
        <v>407</v>
      </c>
      <c r="J640" s="46" t="s">
        <v>699</v>
      </c>
      <c r="K640" s="45">
        <v>1600</v>
      </c>
      <c r="L640" s="44">
        <f>K640/E640</f>
        <v>17.391304347826086</v>
      </c>
      <c r="M640" s="44">
        <f>K640/C640</f>
        <v>66.66666666666667</v>
      </c>
    </row>
    <row r="641" spans="1:13" ht="25.5">
      <c r="A641" s="46" t="s">
        <v>9</v>
      </c>
      <c r="B641" s="46" t="s">
        <v>701</v>
      </c>
      <c r="C641" s="45">
        <v>15</v>
      </c>
      <c r="D641" s="45">
        <v>1</v>
      </c>
      <c r="E641" s="45">
        <v>90</v>
      </c>
      <c r="F641" s="45">
        <v>38</v>
      </c>
      <c r="G641" s="46" t="s">
        <v>47</v>
      </c>
      <c r="H641" s="46" t="s">
        <v>700</v>
      </c>
      <c r="I641" s="46" t="s">
        <v>290</v>
      </c>
      <c r="J641" s="46" t="s">
        <v>699</v>
      </c>
      <c r="K641" s="45">
        <v>850</v>
      </c>
      <c r="L641" s="44">
        <f>K641/E641</f>
        <v>9.444444444444445</v>
      </c>
      <c r="M641" s="44">
        <f>K641/C641</f>
        <v>56.666666666666664</v>
      </c>
    </row>
    <row r="642" spans="1:13" ht="25.5">
      <c r="A642" s="46" t="s">
        <v>9</v>
      </c>
      <c r="B642" s="46" t="s">
        <v>696</v>
      </c>
      <c r="C642" s="45">
        <v>15</v>
      </c>
      <c r="D642" s="45">
        <v>1</v>
      </c>
      <c r="E642" s="45">
        <v>108</v>
      </c>
      <c r="F642" s="45">
        <v>54</v>
      </c>
      <c r="G642" s="46" t="s">
        <v>47</v>
      </c>
      <c r="H642" s="46" t="s">
        <v>698</v>
      </c>
      <c r="I642" s="46" t="s">
        <v>290</v>
      </c>
      <c r="J642" s="46" t="s">
        <v>697</v>
      </c>
      <c r="K642" s="45">
        <v>1700</v>
      </c>
      <c r="L642" s="44">
        <f>K642/E642</f>
        <v>15.74074074074074</v>
      </c>
      <c r="M642" s="44">
        <f>K642/C642</f>
        <v>113.33333333333333</v>
      </c>
    </row>
    <row r="643" spans="1:13" ht="25.5">
      <c r="A643" s="46" t="s">
        <v>9</v>
      </c>
      <c r="B643" s="46" t="s">
        <v>696</v>
      </c>
      <c r="C643" s="45">
        <v>10</v>
      </c>
      <c r="D643" s="45">
        <v>1</v>
      </c>
      <c r="E643" s="45">
        <v>110</v>
      </c>
      <c r="F643" s="45">
        <v>42</v>
      </c>
      <c r="G643" s="46" t="s">
        <v>47</v>
      </c>
      <c r="H643" s="46" t="s">
        <v>695</v>
      </c>
      <c r="I643" s="46" t="s">
        <v>290</v>
      </c>
      <c r="J643" s="46" t="s">
        <v>694</v>
      </c>
      <c r="K643" s="45">
        <v>2300</v>
      </c>
      <c r="L643" s="44">
        <f>K643/E643</f>
        <v>20.90909090909091</v>
      </c>
      <c r="M643" s="44">
        <f>K643/C643</f>
        <v>230</v>
      </c>
    </row>
    <row r="644" spans="1:13" ht="25.5">
      <c r="A644" s="46" t="s">
        <v>9</v>
      </c>
      <c r="B644" s="46" t="s">
        <v>693</v>
      </c>
      <c r="C644" s="45">
        <v>20</v>
      </c>
      <c r="D644" s="45">
        <v>1</v>
      </c>
      <c r="E644" s="45">
        <v>120</v>
      </c>
      <c r="F644" s="45">
        <v>80</v>
      </c>
      <c r="G644" s="46" t="s">
        <v>47</v>
      </c>
      <c r="H644" s="46">
        <v>2002</v>
      </c>
      <c r="I644" s="46" t="s">
        <v>290</v>
      </c>
      <c r="J644" s="46" t="s">
        <v>692</v>
      </c>
      <c r="K644" s="45">
        <v>2200</v>
      </c>
      <c r="L644" s="44">
        <f>K644/E644</f>
        <v>18.333333333333332</v>
      </c>
      <c r="M644" s="44">
        <f>K644/C644</f>
        <v>110</v>
      </c>
    </row>
    <row r="645" spans="1:13" ht="25.5">
      <c r="A645" s="46" t="s">
        <v>9</v>
      </c>
      <c r="B645" s="46" t="s">
        <v>691</v>
      </c>
      <c r="C645" s="45">
        <v>10</v>
      </c>
      <c r="D645" s="45">
        <v>1</v>
      </c>
      <c r="E645" s="45">
        <v>64</v>
      </c>
      <c r="F645" s="45">
        <v>30</v>
      </c>
      <c r="G645" s="46" t="s">
        <v>47</v>
      </c>
      <c r="H645" s="46">
        <v>2001</v>
      </c>
      <c r="I645" s="46" t="s">
        <v>290</v>
      </c>
      <c r="J645" s="46" t="s">
        <v>690</v>
      </c>
      <c r="K645" s="45">
        <v>1500</v>
      </c>
      <c r="L645" s="44">
        <f>K645/E645</f>
        <v>23.4375</v>
      </c>
      <c r="M645" s="44">
        <f>K645/C645</f>
        <v>150</v>
      </c>
    </row>
    <row r="646" spans="1:13" ht="15">
      <c r="A646" s="43" t="s">
        <v>3</v>
      </c>
      <c r="B646" s="41"/>
      <c r="C646" s="41"/>
      <c r="D646" s="42"/>
      <c r="E646" s="41">
        <f>SUM(E636:E645)</f>
        <v>1014</v>
      </c>
      <c r="F646" s="41"/>
      <c r="G646" s="41"/>
      <c r="H646" s="41"/>
      <c r="I646" s="41"/>
      <c r="J646" s="41"/>
      <c r="K646" s="41">
        <f>SUM(K636:K645)</f>
        <v>19200</v>
      </c>
      <c r="L646" s="40">
        <f>K646/E646</f>
        <v>18.93491124260355</v>
      </c>
      <c r="M646" s="40"/>
    </row>
    <row r="647" spans="1:13" ht="15.75">
      <c r="A647" s="49" t="s">
        <v>689</v>
      </c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</row>
    <row r="648" spans="1:13" ht="14.25">
      <c r="A648" s="46" t="s">
        <v>9</v>
      </c>
      <c r="B648" s="46" t="s">
        <v>688</v>
      </c>
      <c r="C648" s="45">
        <v>3.6</v>
      </c>
      <c r="D648" s="45">
        <v>1</v>
      </c>
      <c r="E648" s="45">
        <v>65</v>
      </c>
      <c r="F648" s="45"/>
      <c r="G648" s="46" t="s">
        <v>47</v>
      </c>
      <c r="H648" s="46" t="s">
        <v>6</v>
      </c>
      <c r="I648" s="46" t="s">
        <v>176</v>
      </c>
      <c r="J648" s="46" t="s">
        <v>4</v>
      </c>
      <c r="K648" s="45">
        <v>2400</v>
      </c>
      <c r="L648" s="44">
        <f>K648/E648</f>
        <v>36.92307692307692</v>
      </c>
      <c r="M648" s="44">
        <f>K648/C648</f>
        <v>666.6666666666666</v>
      </c>
    </row>
    <row r="649" spans="1:13" ht="14.25">
      <c r="A649" s="46" t="s">
        <v>9</v>
      </c>
      <c r="B649" s="46" t="s">
        <v>687</v>
      </c>
      <c r="C649" s="45">
        <v>6</v>
      </c>
      <c r="D649" s="45">
        <v>1</v>
      </c>
      <c r="E649" s="45">
        <v>90</v>
      </c>
      <c r="F649" s="45"/>
      <c r="G649" s="46" t="s">
        <v>47</v>
      </c>
      <c r="H649" s="46" t="s">
        <v>6</v>
      </c>
      <c r="I649" s="46" t="s">
        <v>66</v>
      </c>
      <c r="J649" s="46" t="s">
        <v>4</v>
      </c>
      <c r="K649" s="45">
        <v>3500</v>
      </c>
      <c r="L649" s="44">
        <f>K649/E649</f>
        <v>38.888888888888886</v>
      </c>
      <c r="M649" s="44">
        <f>K649/C649</f>
        <v>583.3333333333334</v>
      </c>
    </row>
    <row r="650" spans="1:13" ht="14.25">
      <c r="A650" s="46" t="s">
        <v>9</v>
      </c>
      <c r="B650" s="46" t="s">
        <v>686</v>
      </c>
      <c r="C650" s="45">
        <v>10</v>
      </c>
      <c r="D650" s="45">
        <v>1</v>
      </c>
      <c r="E650" s="45">
        <v>60</v>
      </c>
      <c r="F650" s="45"/>
      <c r="G650" s="46" t="s">
        <v>47</v>
      </c>
      <c r="H650" s="46" t="s">
        <v>6</v>
      </c>
      <c r="I650" s="46" t="s">
        <v>66</v>
      </c>
      <c r="J650" s="46" t="s">
        <v>4</v>
      </c>
      <c r="K650" s="45">
        <v>2300</v>
      </c>
      <c r="L650" s="44">
        <f>K650/E650</f>
        <v>38.333333333333336</v>
      </c>
      <c r="M650" s="44">
        <f>K650/C650</f>
        <v>230</v>
      </c>
    </row>
    <row r="651" spans="1:13" ht="14.25">
      <c r="A651" s="46" t="s">
        <v>9</v>
      </c>
      <c r="B651" s="46" t="s">
        <v>685</v>
      </c>
      <c r="C651" s="45">
        <v>5.9</v>
      </c>
      <c r="D651" s="45">
        <v>1</v>
      </c>
      <c r="E651" s="45">
        <v>115</v>
      </c>
      <c r="F651" s="45"/>
      <c r="G651" s="46" t="s">
        <v>47</v>
      </c>
      <c r="H651" s="46" t="s">
        <v>11</v>
      </c>
      <c r="I651" s="46" t="s">
        <v>66</v>
      </c>
      <c r="J651" s="46" t="s">
        <v>4</v>
      </c>
      <c r="K651" s="45">
        <v>4140</v>
      </c>
      <c r="L651" s="44">
        <f>K651/E651</f>
        <v>36</v>
      </c>
      <c r="M651" s="44">
        <f>K651/C651</f>
        <v>701.6949152542372</v>
      </c>
    </row>
    <row r="652" spans="1:13" ht="25.5">
      <c r="A652" s="46" t="s">
        <v>9</v>
      </c>
      <c r="B652" s="46" t="s">
        <v>684</v>
      </c>
      <c r="C652" s="45">
        <v>4.1</v>
      </c>
      <c r="D652" s="45">
        <v>1</v>
      </c>
      <c r="E652" s="45">
        <v>44.2</v>
      </c>
      <c r="F652" s="45"/>
      <c r="G652" s="46" t="s">
        <v>47</v>
      </c>
      <c r="H652" s="46" t="s">
        <v>486</v>
      </c>
      <c r="I652" s="46" t="s">
        <v>117</v>
      </c>
      <c r="J652" s="46" t="s">
        <v>4</v>
      </c>
      <c r="K652" s="45">
        <v>1490</v>
      </c>
      <c r="L652" s="44">
        <f>K652/E652</f>
        <v>33.710407239819006</v>
      </c>
      <c r="M652" s="44">
        <f>K652/C652</f>
        <v>363.4146341463415</v>
      </c>
    </row>
    <row r="653" spans="1:13" ht="25.5">
      <c r="A653" s="46" t="s">
        <v>9</v>
      </c>
      <c r="B653" s="46" t="s">
        <v>683</v>
      </c>
      <c r="C653" s="45">
        <v>4</v>
      </c>
      <c r="D653" s="45">
        <v>1.5</v>
      </c>
      <c r="E653" s="45">
        <v>137</v>
      </c>
      <c r="F653" s="45"/>
      <c r="G653" s="46" t="s">
        <v>47</v>
      </c>
      <c r="H653" s="46" t="s">
        <v>486</v>
      </c>
      <c r="I653" s="46" t="s">
        <v>124</v>
      </c>
      <c r="J653" s="46" t="s">
        <v>4</v>
      </c>
      <c r="K653" s="45">
        <v>5700</v>
      </c>
      <c r="L653" s="44">
        <f>K653/E653</f>
        <v>41.605839416058394</v>
      </c>
      <c r="M653" s="44">
        <f>K653/C653</f>
        <v>1425</v>
      </c>
    </row>
    <row r="654" spans="1:13" ht="14.25">
      <c r="A654" s="46" t="s">
        <v>9</v>
      </c>
      <c r="B654" s="46" t="s">
        <v>682</v>
      </c>
      <c r="C654" s="45">
        <v>5</v>
      </c>
      <c r="D654" s="45">
        <v>2</v>
      </c>
      <c r="E654" s="45">
        <v>240</v>
      </c>
      <c r="F654" s="45"/>
      <c r="G654" s="46" t="s">
        <v>47</v>
      </c>
      <c r="H654" s="46" t="s">
        <v>103</v>
      </c>
      <c r="I654" s="46" t="s">
        <v>66</v>
      </c>
      <c r="J654" s="46" t="s">
        <v>4</v>
      </c>
      <c r="K654" s="45">
        <v>4100</v>
      </c>
      <c r="L654" s="44">
        <f>K654/E654</f>
        <v>17.083333333333332</v>
      </c>
      <c r="M654" s="44">
        <f>K654/C654</f>
        <v>820</v>
      </c>
    </row>
    <row r="655" spans="1:13" ht="14.25">
      <c r="A655" s="46" t="s">
        <v>9</v>
      </c>
      <c r="B655" s="46" t="s">
        <v>681</v>
      </c>
      <c r="C655" s="45">
        <v>6</v>
      </c>
      <c r="D655" s="45">
        <v>1</v>
      </c>
      <c r="E655" s="45">
        <v>70</v>
      </c>
      <c r="F655" s="45"/>
      <c r="G655" s="46" t="s">
        <v>47</v>
      </c>
      <c r="H655" s="46" t="s">
        <v>103</v>
      </c>
      <c r="I655" s="46" t="s">
        <v>680</v>
      </c>
      <c r="J655" s="46" t="s">
        <v>4</v>
      </c>
      <c r="K655" s="45">
        <v>2500</v>
      </c>
      <c r="L655" s="44">
        <f>K655/E655</f>
        <v>35.714285714285715</v>
      </c>
      <c r="M655" s="44">
        <f>K655/C655</f>
        <v>416.6666666666667</v>
      </c>
    </row>
    <row r="656" spans="1:13" ht="14.25">
      <c r="A656" s="46" t="s">
        <v>9</v>
      </c>
      <c r="B656" s="46" t="s">
        <v>679</v>
      </c>
      <c r="C656" s="45">
        <v>6</v>
      </c>
      <c r="D656" s="45">
        <v>1</v>
      </c>
      <c r="E656" s="45">
        <v>100</v>
      </c>
      <c r="F656" s="45"/>
      <c r="G656" s="46" t="s">
        <v>47</v>
      </c>
      <c r="H656" s="46" t="s">
        <v>6</v>
      </c>
      <c r="I656" s="46" t="s">
        <v>66</v>
      </c>
      <c r="J656" s="46" t="s">
        <v>4</v>
      </c>
      <c r="K656" s="45">
        <v>2700</v>
      </c>
      <c r="L656" s="44">
        <f>K656/E656</f>
        <v>27</v>
      </c>
      <c r="M656" s="44">
        <f>K656/C656</f>
        <v>450</v>
      </c>
    </row>
    <row r="657" spans="1:13" ht="14.25">
      <c r="A657" s="46" t="s">
        <v>9</v>
      </c>
      <c r="B657" s="46" t="s">
        <v>678</v>
      </c>
      <c r="C657" s="45">
        <v>3</v>
      </c>
      <c r="D657" s="45">
        <v>1</v>
      </c>
      <c r="E657" s="45">
        <v>79.6</v>
      </c>
      <c r="F657" s="45"/>
      <c r="G657" s="46" t="s">
        <v>47</v>
      </c>
      <c r="H657" s="46" t="s">
        <v>6</v>
      </c>
      <c r="I657" s="46" t="s">
        <v>66</v>
      </c>
      <c r="J657" s="46" t="s">
        <v>4</v>
      </c>
      <c r="K657" s="45">
        <v>4000</v>
      </c>
      <c r="L657" s="44">
        <f>K657/E657</f>
        <v>50.25125628140704</v>
      </c>
      <c r="M657" s="44">
        <f>K657/C657</f>
        <v>1333.3333333333333</v>
      </c>
    </row>
    <row r="658" spans="1:13" ht="25.5">
      <c r="A658" s="46" t="s">
        <v>9</v>
      </c>
      <c r="B658" s="46" t="s">
        <v>677</v>
      </c>
      <c r="C658" s="45">
        <v>6</v>
      </c>
      <c r="D658" s="45">
        <v>2</v>
      </c>
      <c r="E658" s="45">
        <v>233</v>
      </c>
      <c r="F658" s="45"/>
      <c r="G658" s="46" t="s">
        <v>47</v>
      </c>
      <c r="H658" s="46" t="s">
        <v>486</v>
      </c>
      <c r="I658" s="46" t="s">
        <v>66</v>
      </c>
      <c r="J658" s="46" t="s">
        <v>4</v>
      </c>
      <c r="K658" s="45">
        <v>4600</v>
      </c>
      <c r="L658" s="44">
        <f>K658/E658</f>
        <v>19.742489270386265</v>
      </c>
      <c r="M658" s="44">
        <f>K658/C658</f>
        <v>766.6666666666666</v>
      </c>
    </row>
    <row r="659" spans="1:13" ht="14.25">
      <c r="A659" s="46" t="s">
        <v>9</v>
      </c>
      <c r="B659" s="46" t="s">
        <v>676</v>
      </c>
      <c r="C659" s="45">
        <v>5.5</v>
      </c>
      <c r="D659" s="45">
        <v>2</v>
      </c>
      <c r="E659" s="45">
        <v>133</v>
      </c>
      <c r="F659" s="45"/>
      <c r="G659" s="46" t="s">
        <v>47</v>
      </c>
      <c r="H659" s="46" t="s">
        <v>6</v>
      </c>
      <c r="I659" s="46" t="s">
        <v>117</v>
      </c>
      <c r="J659" s="46" t="s">
        <v>4</v>
      </c>
      <c r="K659" s="45">
        <v>4600</v>
      </c>
      <c r="L659" s="44">
        <f>K659/E659</f>
        <v>34.58646616541353</v>
      </c>
      <c r="M659" s="44">
        <f>K659/C659</f>
        <v>836.3636363636364</v>
      </c>
    </row>
    <row r="660" spans="1:13" ht="14.25">
      <c r="A660" s="46" t="s">
        <v>9</v>
      </c>
      <c r="B660" s="46" t="s">
        <v>675</v>
      </c>
      <c r="C660" s="45">
        <v>6</v>
      </c>
      <c r="D660" s="45">
        <v>1</v>
      </c>
      <c r="E660" s="45">
        <v>90</v>
      </c>
      <c r="F660" s="45"/>
      <c r="G660" s="46" t="s">
        <v>47</v>
      </c>
      <c r="H660" s="46" t="s">
        <v>6</v>
      </c>
      <c r="I660" s="46" t="s">
        <v>66</v>
      </c>
      <c r="J660" s="46" t="s">
        <v>4</v>
      </c>
      <c r="K660" s="45">
        <v>3500</v>
      </c>
      <c r="L660" s="44">
        <f>K660/E660</f>
        <v>38.888888888888886</v>
      </c>
      <c r="M660" s="44">
        <f>K660/C660</f>
        <v>583.3333333333334</v>
      </c>
    </row>
    <row r="661" spans="1:13" ht="14.25">
      <c r="A661" s="46" t="s">
        <v>9</v>
      </c>
      <c r="B661" s="46" t="s">
        <v>674</v>
      </c>
      <c r="C661" s="45">
        <v>7</v>
      </c>
      <c r="D661" s="45">
        <v>1</v>
      </c>
      <c r="E661" s="45">
        <v>100.8</v>
      </c>
      <c r="F661" s="45"/>
      <c r="G661" s="46" t="s">
        <v>47</v>
      </c>
      <c r="H661" s="46" t="s">
        <v>6</v>
      </c>
      <c r="I661" s="46" t="s">
        <v>128</v>
      </c>
      <c r="J661" s="46" t="s">
        <v>4</v>
      </c>
      <c r="K661" s="45">
        <v>5000</v>
      </c>
      <c r="L661" s="44">
        <f>K661/E661</f>
        <v>49.6031746031746</v>
      </c>
      <c r="M661" s="44">
        <f>K661/C661</f>
        <v>714.2857142857143</v>
      </c>
    </row>
    <row r="662" spans="1:13" ht="14.25">
      <c r="A662" s="46" t="s">
        <v>9</v>
      </c>
      <c r="B662" s="46" t="s">
        <v>673</v>
      </c>
      <c r="C662" s="45">
        <v>4</v>
      </c>
      <c r="D662" s="45">
        <v>2</v>
      </c>
      <c r="E662" s="45">
        <v>180</v>
      </c>
      <c r="F662" s="45"/>
      <c r="G662" s="46" t="s">
        <v>47</v>
      </c>
      <c r="H662" s="46" t="s">
        <v>6</v>
      </c>
      <c r="I662" s="46" t="s">
        <v>66</v>
      </c>
      <c r="J662" s="46" t="s">
        <v>4</v>
      </c>
      <c r="K662" s="45">
        <v>5800</v>
      </c>
      <c r="L662" s="44">
        <f>K662/E662</f>
        <v>32.22222222222222</v>
      </c>
      <c r="M662" s="44">
        <f>K662/C662</f>
        <v>1450</v>
      </c>
    </row>
    <row r="663" spans="1:13" ht="14.25">
      <c r="A663" s="46" t="s">
        <v>9</v>
      </c>
      <c r="B663" s="46" t="s">
        <v>672</v>
      </c>
      <c r="C663" s="45">
        <v>8</v>
      </c>
      <c r="D663" s="45">
        <v>2</v>
      </c>
      <c r="E663" s="45">
        <v>181</v>
      </c>
      <c r="F663" s="45"/>
      <c r="G663" s="46" t="s">
        <v>47</v>
      </c>
      <c r="H663" s="46" t="s">
        <v>6</v>
      </c>
      <c r="I663" s="46" t="s">
        <v>128</v>
      </c>
      <c r="J663" s="46" t="s">
        <v>4</v>
      </c>
      <c r="K663" s="45">
        <v>4550</v>
      </c>
      <c r="L663" s="44">
        <f>K663/E663</f>
        <v>25.138121546961326</v>
      </c>
      <c r="M663" s="44">
        <f>K663/C663</f>
        <v>568.75</v>
      </c>
    </row>
    <row r="664" spans="1:13" ht="14.25">
      <c r="A664" s="46" t="s">
        <v>9</v>
      </c>
      <c r="B664" s="46" t="s">
        <v>671</v>
      </c>
      <c r="C664" s="45">
        <v>3</v>
      </c>
      <c r="D664" s="45">
        <v>1</v>
      </c>
      <c r="E664" s="45">
        <v>97</v>
      </c>
      <c r="F664" s="45"/>
      <c r="G664" s="46" t="s">
        <v>47</v>
      </c>
      <c r="H664" s="46" t="s">
        <v>6</v>
      </c>
      <c r="I664" s="46" t="s">
        <v>66</v>
      </c>
      <c r="J664" s="46" t="s">
        <v>4</v>
      </c>
      <c r="K664" s="45">
        <v>3350</v>
      </c>
      <c r="L664" s="44">
        <f>K664/E664</f>
        <v>34.5360824742268</v>
      </c>
      <c r="M664" s="44">
        <f>K664/C664</f>
        <v>1116.6666666666667</v>
      </c>
    </row>
    <row r="665" spans="1:13" ht="14.25">
      <c r="A665" s="46" t="s">
        <v>9</v>
      </c>
      <c r="B665" s="46" t="s">
        <v>671</v>
      </c>
      <c r="C665" s="45">
        <v>8</v>
      </c>
      <c r="D665" s="45">
        <v>2</v>
      </c>
      <c r="E665" s="45">
        <v>190</v>
      </c>
      <c r="F665" s="45"/>
      <c r="G665" s="46" t="s">
        <v>47</v>
      </c>
      <c r="H665" s="46" t="s">
        <v>6</v>
      </c>
      <c r="I665" s="46" t="s">
        <v>13</v>
      </c>
      <c r="J665" s="46" t="s">
        <v>4</v>
      </c>
      <c r="K665" s="45">
        <v>7100</v>
      </c>
      <c r="L665" s="44">
        <f>K665/E665</f>
        <v>37.36842105263158</v>
      </c>
      <c r="M665" s="44">
        <f>K665/C665</f>
        <v>887.5</v>
      </c>
    </row>
    <row r="666" spans="1:13" ht="14.25">
      <c r="A666" s="46" t="s">
        <v>9</v>
      </c>
      <c r="B666" s="46" t="s">
        <v>671</v>
      </c>
      <c r="C666" s="45">
        <v>2</v>
      </c>
      <c r="D666" s="45">
        <v>1</v>
      </c>
      <c r="E666" s="45">
        <v>90</v>
      </c>
      <c r="F666" s="45"/>
      <c r="G666" s="46" t="s">
        <v>47</v>
      </c>
      <c r="H666" s="46" t="s">
        <v>6</v>
      </c>
      <c r="I666" s="46" t="s">
        <v>66</v>
      </c>
      <c r="J666" s="46" t="s">
        <v>4</v>
      </c>
      <c r="K666" s="45">
        <v>4000</v>
      </c>
      <c r="L666" s="44">
        <f>K666/E666</f>
        <v>44.44444444444444</v>
      </c>
      <c r="M666" s="44">
        <f>K666/C666</f>
        <v>2000</v>
      </c>
    </row>
    <row r="667" spans="1:13" ht="14.25">
      <c r="A667" s="46" t="s">
        <v>9</v>
      </c>
      <c r="B667" s="46" t="s">
        <v>671</v>
      </c>
      <c r="C667" s="45">
        <v>5</v>
      </c>
      <c r="D667" s="45">
        <v>1</v>
      </c>
      <c r="E667" s="45">
        <v>95</v>
      </c>
      <c r="F667" s="45"/>
      <c r="G667" s="46" t="s">
        <v>47</v>
      </c>
      <c r="H667" s="46" t="s">
        <v>6</v>
      </c>
      <c r="I667" s="46" t="s">
        <v>117</v>
      </c>
      <c r="J667" s="46" t="s">
        <v>4</v>
      </c>
      <c r="K667" s="45">
        <v>3300</v>
      </c>
      <c r="L667" s="44">
        <f>K667/E667</f>
        <v>34.73684210526316</v>
      </c>
      <c r="M667" s="44">
        <f>K667/C667</f>
        <v>660</v>
      </c>
    </row>
    <row r="668" spans="1:13" ht="14.25">
      <c r="A668" s="46" t="s">
        <v>9</v>
      </c>
      <c r="B668" s="46" t="s">
        <v>671</v>
      </c>
      <c r="C668" s="45">
        <v>10</v>
      </c>
      <c r="D668" s="45">
        <v>1</v>
      </c>
      <c r="E668" s="45">
        <v>300</v>
      </c>
      <c r="F668" s="45"/>
      <c r="G668" s="46" t="s">
        <v>47</v>
      </c>
      <c r="H668" s="46" t="s">
        <v>6</v>
      </c>
      <c r="I668" s="46" t="s">
        <v>128</v>
      </c>
      <c r="J668" s="46" t="s">
        <v>4</v>
      </c>
      <c r="K668" s="45">
        <v>7100</v>
      </c>
      <c r="L668" s="44">
        <f>K668/E668</f>
        <v>23.666666666666668</v>
      </c>
      <c r="M668" s="44">
        <f>K668/C668</f>
        <v>710</v>
      </c>
    </row>
    <row r="669" spans="1:13" ht="14.25">
      <c r="A669" s="46" t="s">
        <v>9</v>
      </c>
      <c r="B669" s="46" t="s">
        <v>671</v>
      </c>
      <c r="C669" s="45">
        <v>3</v>
      </c>
      <c r="D669" s="45">
        <v>1</v>
      </c>
      <c r="E669" s="45">
        <v>38</v>
      </c>
      <c r="F669" s="45"/>
      <c r="G669" s="46" t="s">
        <v>47</v>
      </c>
      <c r="H669" s="46" t="s">
        <v>6</v>
      </c>
      <c r="I669" s="46" t="s">
        <v>102</v>
      </c>
      <c r="J669" s="46" t="s">
        <v>4</v>
      </c>
      <c r="K669" s="45">
        <v>1700</v>
      </c>
      <c r="L669" s="44">
        <f>K669/E669</f>
        <v>44.73684210526316</v>
      </c>
      <c r="M669" s="44">
        <f>K669/C669</f>
        <v>566.6666666666666</v>
      </c>
    </row>
    <row r="670" spans="1:13" ht="14.25">
      <c r="A670" s="46" t="s">
        <v>9</v>
      </c>
      <c r="B670" s="46" t="s">
        <v>671</v>
      </c>
      <c r="C670" s="45">
        <v>7</v>
      </c>
      <c r="D670" s="45">
        <v>1</v>
      </c>
      <c r="E670" s="45">
        <v>51</v>
      </c>
      <c r="F670" s="45"/>
      <c r="G670" s="46" t="s">
        <v>47</v>
      </c>
      <c r="H670" s="46" t="s">
        <v>6</v>
      </c>
      <c r="I670" s="46" t="s">
        <v>66</v>
      </c>
      <c r="J670" s="46" t="s">
        <v>4</v>
      </c>
      <c r="K670" s="45">
        <v>3500</v>
      </c>
      <c r="L670" s="44">
        <f>K670/E670</f>
        <v>68.62745098039215</v>
      </c>
      <c r="M670" s="44">
        <f>K670/C670</f>
        <v>500</v>
      </c>
    </row>
    <row r="671" spans="1:13" ht="14.25">
      <c r="A671" s="46" t="s">
        <v>9</v>
      </c>
      <c r="B671" s="46" t="s">
        <v>670</v>
      </c>
      <c r="C671" s="45">
        <v>6</v>
      </c>
      <c r="D671" s="45">
        <v>2</v>
      </c>
      <c r="E671" s="45">
        <v>206.5</v>
      </c>
      <c r="F671" s="45"/>
      <c r="G671" s="46" t="s">
        <v>47</v>
      </c>
      <c r="H671" s="46" t="s">
        <v>6</v>
      </c>
      <c r="I671" s="46" t="s">
        <v>66</v>
      </c>
      <c r="J671" s="46" t="s">
        <v>4</v>
      </c>
      <c r="K671" s="45">
        <v>5700</v>
      </c>
      <c r="L671" s="44">
        <f>K671/E671</f>
        <v>27.602905569007262</v>
      </c>
      <c r="M671" s="44">
        <f>K671/C671</f>
        <v>950</v>
      </c>
    </row>
    <row r="672" spans="1:13" ht="25.5">
      <c r="A672" s="46" t="s">
        <v>9</v>
      </c>
      <c r="B672" s="46" t="s">
        <v>670</v>
      </c>
      <c r="C672" s="45">
        <v>6</v>
      </c>
      <c r="D672" s="45">
        <v>2</v>
      </c>
      <c r="E672" s="45">
        <v>150</v>
      </c>
      <c r="F672" s="45"/>
      <c r="G672" s="46" t="s">
        <v>47</v>
      </c>
      <c r="H672" s="46" t="s">
        <v>486</v>
      </c>
      <c r="I672" s="46" t="s">
        <v>66</v>
      </c>
      <c r="J672" s="46" t="s">
        <v>4</v>
      </c>
      <c r="K672" s="45">
        <v>5000</v>
      </c>
      <c r="L672" s="44">
        <f>K672/E672</f>
        <v>33.333333333333336</v>
      </c>
      <c r="M672" s="44">
        <f>K672/C672</f>
        <v>833.3333333333334</v>
      </c>
    </row>
    <row r="673" spans="1:13" ht="14.25">
      <c r="A673" s="46" t="s">
        <v>9</v>
      </c>
      <c r="B673" s="46" t="s">
        <v>609</v>
      </c>
      <c r="C673" s="45">
        <v>15</v>
      </c>
      <c r="D673" s="45">
        <v>1</v>
      </c>
      <c r="E673" s="45">
        <v>150</v>
      </c>
      <c r="F673" s="45"/>
      <c r="G673" s="46" t="s">
        <v>47</v>
      </c>
      <c r="H673" s="46" t="s">
        <v>6</v>
      </c>
      <c r="I673" s="46" t="s">
        <v>66</v>
      </c>
      <c r="J673" s="46" t="s">
        <v>4</v>
      </c>
      <c r="K673" s="45">
        <v>3600</v>
      </c>
      <c r="L673" s="44">
        <f>K673/E673</f>
        <v>24</v>
      </c>
      <c r="M673" s="44">
        <f>K673/C673</f>
        <v>240</v>
      </c>
    </row>
    <row r="674" spans="1:13" ht="14.25">
      <c r="A674" s="46" t="s">
        <v>9</v>
      </c>
      <c r="B674" s="46" t="s">
        <v>669</v>
      </c>
      <c r="C674" s="45">
        <v>4</v>
      </c>
      <c r="D674" s="45">
        <v>2</v>
      </c>
      <c r="E674" s="45">
        <v>200</v>
      </c>
      <c r="F674" s="45"/>
      <c r="G674" s="46" t="s">
        <v>47</v>
      </c>
      <c r="H674" s="46" t="s">
        <v>6</v>
      </c>
      <c r="I674" s="46" t="s">
        <v>117</v>
      </c>
      <c r="J674" s="46" t="s">
        <v>4</v>
      </c>
      <c r="K674" s="45">
        <v>3500</v>
      </c>
      <c r="L674" s="44">
        <f>K674/E674</f>
        <v>17.5</v>
      </c>
      <c r="M674" s="44">
        <f>K674/C674</f>
        <v>875</v>
      </c>
    </row>
    <row r="675" spans="1:13" ht="14.25">
      <c r="A675" s="46" t="s">
        <v>9</v>
      </c>
      <c r="B675" s="46" t="s">
        <v>668</v>
      </c>
      <c r="C675" s="45">
        <v>7</v>
      </c>
      <c r="D675" s="45">
        <v>2</v>
      </c>
      <c r="E675" s="45">
        <v>150.2</v>
      </c>
      <c r="F675" s="45"/>
      <c r="G675" s="46" t="s">
        <v>47</v>
      </c>
      <c r="H675" s="46" t="s">
        <v>6</v>
      </c>
      <c r="I675" s="46" t="s">
        <v>66</v>
      </c>
      <c r="J675" s="46" t="s">
        <v>4</v>
      </c>
      <c r="K675" s="45">
        <v>6000</v>
      </c>
      <c r="L675" s="44">
        <f>K675/E675</f>
        <v>39.94673768308922</v>
      </c>
      <c r="M675" s="44">
        <f>K675/C675</f>
        <v>857.1428571428571</v>
      </c>
    </row>
    <row r="676" spans="1:13" ht="14.25">
      <c r="A676" s="46" t="s">
        <v>9</v>
      </c>
      <c r="B676" s="46" t="s">
        <v>667</v>
      </c>
      <c r="C676" s="45">
        <v>5</v>
      </c>
      <c r="D676" s="45">
        <v>1</v>
      </c>
      <c r="E676" s="45">
        <v>100</v>
      </c>
      <c r="F676" s="45"/>
      <c r="G676" s="46" t="s">
        <v>47</v>
      </c>
      <c r="H676" s="46" t="s">
        <v>6</v>
      </c>
      <c r="I676" s="46" t="s">
        <v>117</v>
      </c>
      <c r="J676" s="46" t="s">
        <v>4</v>
      </c>
      <c r="K676" s="45">
        <v>2400</v>
      </c>
      <c r="L676" s="44">
        <f>K676/E676</f>
        <v>24</v>
      </c>
      <c r="M676" s="44">
        <f>K676/C676</f>
        <v>480</v>
      </c>
    </row>
    <row r="677" spans="1:13" ht="14.25">
      <c r="A677" s="46" t="s">
        <v>9</v>
      </c>
      <c r="B677" s="46" t="s">
        <v>666</v>
      </c>
      <c r="C677" s="45">
        <v>6.3</v>
      </c>
      <c r="D677" s="45">
        <v>2</v>
      </c>
      <c r="E677" s="45">
        <v>274</v>
      </c>
      <c r="F677" s="45"/>
      <c r="G677" s="46" t="s">
        <v>47</v>
      </c>
      <c r="H677" s="46" t="s">
        <v>6</v>
      </c>
      <c r="I677" s="46" t="s">
        <v>209</v>
      </c>
      <c r="J677" s="46" t="s">
        <v>4</v>
      </c>
      <c r="K677" s="45">
        <v>6000</v>
      </c>
      <c r="L677" s="44">
        <f>K677/E677</f>
        <v>21.8978102189781</v>
      </c>
      <c r="M677" s="44">
        <f>K677/C677</f>
        <v>952.3809523809524</v>
      </c>
    </row>
    <row r="678" spans="1:13" ht="14.25">
      <c r="A678" s="46" t="s">
        <v>9</v>
      </c>
      <c r="B678" s="46" t="s">
        <v>665</v>
      </c>
      <c r="C678" s="45">
        <v>4</v>
      </c>
      <c r="D678" s="45">
        <v>3</v>
      </c>
      <c r="E678" s="45">
        <v>195</v>
      </c>
      <c r="F678" s="45"/>
      <c r="G678" s="46" t="s">
        <v>47</v>
      </c>
      <c r="H678" s="46" t="s">
        <v>6</v>
      </c>
      <c r="I678" s="46" t="s">
        <v>102</v>
      </c>
      <c r="J678" s="46" t="s">
        <v>4</v>
      </c>
      <c r="K678" s="45">
        <v>5800</v>
      </c>
      <c r="L678" s="44">
        <f>K678/E678</f>
        <v>29.743589743589745</v>
      </c>
      <c r="M678" s="44">
        <f>K678/C678</f>
        <v>1450</v>
      </c>
    </row>
    <row r="679" spans="1:13" ht="25.5">
      <c r="A679" s="46" t="s">
        <v>9</v>
      </c>
      <c r="B679" s="46" t="s">
        <v>664</v>
      </c>
      <c r="C679" s="45">
        <v>17</v>
      </c>
      <c r="D679" s="45">
        <v>1</v>
      </c>
      <c r="E679" s="45">
        <v>140</v>
      </c>
      <c r="F679" s="45"/>
      <c r="G679" s="46" t="s">
        <v>47</v>
      </c>
      <c r="H679" s="46" t="s">
        <v>6</v>
      </c>
      <c r="I679" s="46" t="s">
        <v>663</v>
      </c>
      <c r="J679" s="46" t="s">
        <v>4</v>
      </c>
      <c r="K679" s="45">
        <v>6500</v>
      </c>
      <c r="L679" s="44">
        <f>K679/E679</f>
        <v>46.42857142857143</v>
      </c>
      <c r="M679" s="44">
        <f>K679/C679</f>
        <v>382.3529411764706</v>
      </c>
    </row>
    <row r="680" spans="1:13" ht="14.25">
      <c r="A680" s="46" t="s">
        <v>9</v>
      </c>
      <c r="B680" s="46" t="s">
        <v>662</v>
      </c>
      <c r="C680" s="45">
        <v>6</v>
      </c>
      <c r="D680" s="45">
        <v>1</v>
      </c>
      <c r="E680" s="45">
        <v>108</v>
      </c>
      <c r="F680" s="45"/>
      <c r="G680" s="46" t="s">
        <v>47</v>
      </c>
      <c r="H680" s="46" t="s">
        <v>6</v>
      </c>
      <c r="I680" s="46" t="s">
        <v>117</v>
      </c>
      <c r="J680" s="46" t="s">
        <v>4</v>
      </c>
      <c r="K680" s="45">
        <v>3800</v>
      </c>
      <c r="L680" s="44">
        <f>K680/E680</f>
        <v>35.18518518518518</v>
      </c>
      <c r="M680" s="44">
        <f>K680/C680</f>
        <v>633.3333333333334</v>
      </c>
    </row>
    <row r="681" spans="1:13" ht="14.25">
      <c r="A681" s="46" t="s">
        <v>9</v>
      </c>
      <c r="B681" s="46" t="s">
        <v>661</v>
      </c>
      <c r="C681" s="45">
        <v>4</v>
      </c>
      <c r="D681" s="45">
        <v>2</v>
      </c>
      <c r="E681" s="45">
        <v>132.2</v>
      </c>
      <c r="F681" s="45"/>
      <c r="G681" s="46" t="s">
        <v>47</v>
      </c>
      <c r="H681" s="46" t="s">
        <v>6</v>
      </c>
      <c r="I681" s="46" t="s">
        <v>128</v>
      </c>
      <c r="J681" s="46" t="s">
        <v>4</v>
      </c>
      <c r="K681" s="45">
        <v>3900</v>
      </c>
      <c r="L681" s="44">
        <f>K681/E681</f>
        <v>29.500756429652046</v>
      </c>
      <c r="M681" s="44">
        <f>K681/C681</f>
        <v>975</v>
      </c>
    </row>
    <row r="682" spans="1:13" ht="14.25">
      <c r="A682" s="46" t="s">
        <v>9</v>
      </c>
      <c r="B682" s="46" t="s">
        <v>660</v>
      </c>
      <c r="C682" s="45">
        <v>5</v>
      </c>
      <c r="D682" s="45">
        <v>2</v>
      </c>
      <c r="E682" s="45">
        <v>100</v>
      </c>
      <c r="F682" s="45"/>
      <c r="G682" s="46" t="s">
        <v>47</v>
      </c>
      <c r="H682" s="46" t="s">
        <v>6</v>
      </c>
      <c r="I682" s="46" t="s">
        <v>659</v>
      </c>
      <c r="J682" s="46" t="s">
        <v>4</v>
      </c>
      <c r="K682" s="45">
        <v>2600</v>
      </c>
      <c r="L682" s="44">
        <f>K682/E682</f>
        <v>26</v>
      </c>
      <c r="M682" s="44">
        <f>K682/C682</f>
        <v>520</v>
      </c>
    </row>
    <row r="683" spans="1:13" ht="14.25">
      <c r="A683" s="46" t="s">
        <v>9</v>
      </c>
      <c r="B683" s="46" t="s">
        <v>658</v>
      </c>
      <c r="C683" s="45">
        <v>5</v>
      </c>
      <c r="D683" s="45">
        <v>1</v>
      </c>
      <c r="E683" s="45">
        <v>100</v>
      </c>
      <c r="F683" s="45"/>
      <c r="G683" s="46" t="s">
        <v>47</v>
      </c>
      <c r="H683" s="46" t="s">
        <v>6</v>
      </c>
      <c r="I683" s="46" t="s">
        <v>66</v>
      </c>
      <c r="J683" s="46" t="s">
        <v>4</v>
      </c>
      <c r="K683" s="45">
        <v>5300</v>
      </c>
      <c r="L683" s="44">
        <f>K683/E683</f>
        <v>53</v>
      </c>
      <c r="M683" s="44">
        <f>K683/C683</f>
        <v>1060</v>
      </c>
    </row>
    <row r="684" spans="1:13" ht="14.25">
      <c r="A684" s="46" t="s">
        <v>9</v>
      </c>
      <c r="B684" s="46" t="s">
        <v>657</v>
      </c>
      <c r="C684" s="45">
        <v>7</v>
      </c>
      <c r="D684" s="45">
        <v>1</v>
      </c>
      <c r="E684" s="45">
        <v>133</v>
      </c>
      <c r="F684" s="45"/>
      <c r="G684" s="46" t="s">
        <v>47</v>
      </c>
      <c r="H684" s="46" t="s">
        <v>6</v>
      </c>
      <c r="I684" s="46" t="s">
        <v>13</v>
      </c>
      <c r="J684" s="46" t="s">
        <v>4</v>
      </c>
      <c r="K684" s="45">
        <v>3500</v>
      </c>
      <c r="L684" s="44">
        <f>K684/E684</f>
        <v>26.31578947368421</v>
      </c>
      <c r="M684" s="44">
        <f>K684/C684</f>
        <v>500</v>
      </c>
    </row>
    <row r="685" spans="1:13" ht="14.25">
      <c r="A685" s="46" t="s">
        <v>9</v>
      </c>
      <c r="B685" s="46" t="s">
        <v>656</v>
      </c>
      <c r="C685" s="45">
        <v>5.1</v>
      </c>
      <c r="D685" s="45">
        <v>1</v>
      </c>
      <c r="E685" s="45">
        <v>70</v>
      </c>
      <c r="F685" s="45"/>
      <c r="G685" s="46" t="s">
        <v>47</v>
      </c>
      <c r="H685" s="46" t="s">
        <v>6</v>
      </c>
      <c r="I685" s="46" t="s">
        <v>128</v>
      </c>
      <c r="J685" s="46" t="s">
        <v>4</v>
      </c>
      <c r="K685" s="45">
        <v>2400</v>
      </c>
      <c r="L685" s="44">
        <f>K685/E685</f>
        <v>34.285714285714285</v>
      </c>
      <c r="M685" s="44">
        <f>K685/C685</f>
        <v>470.5882352941177</v>
      </c>
    </row>
    <row r="686" spans="1:13" ht="14.25">
      <c r="A686" s="46" t="s">
        <v>9</v>
      </c>
      <c r="B686" s="46" t="s">
        <v>655</v>
      </c>
      <c r="C686" s="45">
        <v>6</v>
      </c>
      <c r="D686" s="45">
        <v>1</v>
      </c>
      <c r="E686" s="45">
        <v>62</v>
      </c>
      <c r="F686" s="45"/>
      <c r="G686" s="46" t="s">
        <v>47</v>
      </c>
      <c r="H686" s="46" t="s">
        <v>6</v>
      </c>
      <c r="I686" s="46" t="s">
        <v>13</v>
      </c>
      <c r="J686" s="46" t="s">
        <v>4</v>
      </c>
      <c r="K686" s="45">
        <v>3600</v>
      </c>
      <c r="L686" s="44">
        <f>K686/E686</f>
        <v>58.064516129032256</v>
      </c>
      <c r="M686" s="44">
        <f>K686/C686</f>
        <v>600</v>
      </c>
    </row>
    <row r="687" spans="1:13" ht="15">
      <c r="A687" s="43" t="s">
        <v>3</v>
      </c>
      <c r="B687" s="41"/>
      <c r="C687" s="41"/>
      <c r="D687" s="42"/>
      <c r="E687" s="41">
        <f>SUM(E648:E686)</f>
        <v>5050.5</v>
      </c>
      <c r="F687" s="41"/>
      <c r="G687" s="41"/>
      <c r="H687" s="41"/>
      <c r="I687" s="41"/>
      <c r="J687" s="41"/>
      <c r="K687" s="41">
        <f>SUM(K648:K686)</f>
        <v>160530</v>
      </c>
      <c r="L687" s="40">
        <f>K687/E687</f>
        <v>31.784971784971784</v>
      </c>
      <c r="M687" s="40"/>
    </row>
    <row r="688" spans="1:13" ht="15.75">
      <c r="A688" s="49" t="s">
        <v>654</v>
      </c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</row>
    <row r="689" spans="1:13" ht="14.25">
      <c r="A689" s="46" t="s">
        <v>9</v>
      </c>
      <c r="B689" s="46" t="s">
        <v>653</v>
      </c>
      <c r="C689" s="45">
        <v>8</v>
      </c>
      <c r="D689" s="45">
        <v>1</v>
      </c>
      <c r="E689" s="45">
        <v>107.5</v>
      </c>
      <c r="F689" s="45" t="s">
        <v>97</v>
      </c>
      <c r="G689" s="46" t="s">
        <v>649</v>
      </c>
      <c r="H689" s="46" t="s">
        <v>648</v>
      </c>
      <c r="I689" s="46" t="s">
        <v>97</v>
      </c>
      <c r="J689" s="46" t="s">
        <v>4</v>
      </c>
      <c r="K689" s="45">
        <v>3300</v>
      </c>
      <c r="L689" s="44">
        <f>K689/E689</f>
        <v>30.697674418604652</v>
      </c>
      <c r="M689" s="44">
        <f>K689/C689</f>
        <v>412.5</v>
      </c>
    </row>
    <row r="690" spans="1:13" ht="25.5">
      <c r="A690" s="46" t="s">
        <v>9</v>
      </c>
      <c r="B690" s="46" t="s">
        <v>652</v>
      </c>
      <c r="C690" s="45">
        <v>16</v>
      </c>
      <c r="D690" s="45">
        <v>1</v>
      </c>
      <c r="E690" s="45">
        <v>80</v>
      </c>
      <c r="F690" s="45" t="s">
        <v>97</v>
      </c>
      <c r="G690" s="46" t="s">
        <v>649</v>
      </c>
      <c r="H690" s="46" t="s">
        <v>6</v>
      </c>
      <c r="I690" s="46" t="s">
        <v>97</v>
      </c>
      <c r="J690" s="46" t="s">
        <v>4</v>
      </c>
      <c r="K690" s="45">
        <v>2500</v>
      </c>
      <c r="L690" s="44">
        <v>31.25</v>
      </c>
      <c r="M690" s="44">
        <f>K690/C690</f>
        <v>156.25</v>
      </c>
    </row>
    <row r="691" spans="1:13" ht="14.25">
      <c r="A691" s="46" t="s">
        <v>9</v>
      </c>
      <c r="B691" s="46" t="s">
        <v>651</v>
      </c>
      <c r="C691" s="45">
        <v>7.8</v>
      </c>
      <c r="D691" s="45">
        <v>2</v>
      </c>
      <c r="E691" s="45">
        <v>140.3</v>
      </c>
      <c r="F691" s="45" t="s">
        <v>97</v>
      </c>
      <c r="G691" s="46" t="s">
        <v>649</v>
      </c>
      <c r="H691" s="46" t="s">
        <v>648</v>
      </c>
      <c r="I691" s="46" t="s">
        <v>97</v>
      </c>
      <c r="J691" s="46" t="s">
        <v>4</v>
      </c>
      <c r="K691" s="45">
        <v>3600</v>
      </c>
      <c r="L691" s="44">
        <f>K691/E691</f>
        <v>25.659301496792587</v>
      </c>
      <c r="M691" s="44">
        <f>K691/C691</f>
        <v>461.53846153846155</v>
      </c>
    </row>
    <row r="692" spans="1:13" ht="14.25">
      <c r="A692" s="46" t="s">
        <v>9</v>
      </c>
      <c r="B692" s="46" t="s">
        <v>650</v>
      </c>
      <c r="C692" s="45">
        <v>6</v>
      </c>
      <c r="D692" s="45">
        <v>1</v>
      </c>
      <c r="E692" s="45">
        <v>104</v>
      </c>
      <c r="F692" s="45" t="s">
        <v>97</v>
      </c>
      <c r="G692" s="46" t="s">
        <v>649</v>
      </c>
      <c r="H692" s="46" t="s">
        <v>648</v>
      </c>
      <c r="I692" s="46" t="s">
        <v>97</v>
      </c>
      <c r="J692" s="46" t="s">
        <v>4</v>
      </c>
      <c r="K692" s="45">
        <v>3700</v>
      </c>
      <c r="L692" s="44">
        <f>K692/E692</f>
        <v>35.57692307692308</v>
      </c>
      <c r="M692" s="44">
        <f>K692/C692</f>
        <v>616.6666666666666</v>
      </c>
    </row>
    <row r="693" spans="1:13" ht="15">
      <c r="A693" s="43" t="s">
        <v>3</v>
      </c>
      <c r="B693" s="41"/>
      <c r="C693" s="41"/>
      <c r="D693" s="42"/>
      <c r="E693" s="41">
        <f>SUM(E689:E692)</f>
        <v>431.8</v>
      </c>
      <c r="F693" s="41"/>
      <c r="G693" s="41"/>
      <c r="H693" s="41"/>
      <c r="I693" s="41"/>
      <c r="J693" s="41"/>
      <c r="K693" s="41">
        <f>SUM(K689:K692)</f>
        <v>13100</v>
      </c>
      <c r="L693" s="40">
        <f>K693/E693</f>
        <v>30.33811949976841</v>
      </c>
      <c r="M693" s="40"/>
    </row>
    <row r="694" spans="1:13" ht="15.75">
      <c r="A694" s="49" t="s">
        <v>647</v>
      </c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</row>
    <row r="695" spans="1:13" ht="25.5">
      <c r="A695" s="46" t="s">
        <v>9</v>
      </c>
      <c r="B695" s="46" t="s">
        <v>646</v>
      </c>
      <c r="C695" s="45">
        <v>17</v>
      </c>
      <c r="D695" s="45">
        <v>2</v>
      </c>
      <c r="E695" s="45">
        <v>400</v>
      </c>
      <c r="F695" s="45"/>
      <c r="G695" s="46" t="s">
        <v>7</v>
      </c>
      <c r="H695" s="46" t="s">
        <v>6</v>
      </c>
      <c r="I695" s="46"/>
      <c r="J695" s="46"/>
      <c r="K695" s="45">
        <v>10000</v>
      </c>
      <c r="L695" s="44">
        <f>K695/E695</f>
        <v>25</v>
      </c>
      <c r="M695" s="44">
        <f>K695/C695</f>
        <v>588.2352941176471</v>
      </c>
    </row>
    <row r="696" spans="1:13" ht="25.5">
      <c r="A696" s="46" t="s">
        <v>9</v>
      </c>
      <c r="B696" s="46" t="s">
        <v>645</v>
      </c>
      <c r="C696" s="45">
        <v>4</v>
      </c>
      <c r="D696" s="45">
        <v>1</v>
      </c>
      <c r="E696" s="45">
        <v>90</v>
      </c>
      <c r="F696" s="45"/>
      <c r="G696" s="46" t="s">
        <v>7</v>
      </c>
      <c r="H696" s="46" t="s">
        <v>6</v>
      </c>
      <c r="I696" s="46" t="s">
        <v>15</v>
      </c>
      <c r="J696" s="46"/>
      <c r="K696" s="45">
        <v>4500</v>
      </c>
      <c r="L696" s="44">
        <f>K696/E696</f>
        <v>50</v>
      </c>
      <c r="M696" s="44">
        <f>K696/C696</f>
        <v>1125</v>
      </c>
    </row>
    <row r="697" spans="1:13" ht="25.5">
      <c r="A697" s="46" t="s">
        <v>9</v>
      </c>
      <c r="B697" s="46" t="s">
        <v>644</v>
      </c>
      <c r="C697" s="45">
        <v>14</v>
      </c>
      <c r="D697" s="45">
        <v>2</v>
      </c>
      <c r="E697" s="45">
        <v>242</v>
      </c>
      <c r="F697" s="45"/>
      <c r="G697" s="46" t="s">
        <v>7</v>
      </c>
      <c r="H697" s="46" t="s">
        <v>6</v>
      </c>
      <c r="I697" s="46"/>
      <c r="J697" s="46"/>
      <c r="K697" s="45">
        <v>3000</v>
      </c>
      <c r="L697" s="44">
        <f>K697/E697</f>
        <v>12.396694214876034</v>
      </c>
      <c r="M697" s="44">
        <f>K697/C697</f>
        <v>214.28571428571428</v>
      </c>
    </row>
    <row r="698" spans="1:13" ht="38.25">
      <c r="A698" s="46" t="s">
        <v>9</v>
      </c>
      <c r="B698" s="46" t="s">
        <v>643</v>
      </c>
      <c r="C698" s="45">
        <v>15</v>
      </c>
      <c r="D698" s="45">
        <v>1</v>
      </c>
      <c r="E698" s="45">
        <v>56</v>
      </c>
      <c r="F698" s="45"/>
      <c r="G698" s="46" t="s">
        <v>7</v>
      </c>
      <c r="H698" s="46" t="s">
        <v>616</v>
      </c>
      <c r="I698" s="46"/>
      <c r="J698" s="46"/>
      <c r="K698" s="45">
        <v>1500</v>
      </c>
      <c r="L698" s="44">
        <f>K698/E698</f>
        <v>26.785714285714285</v>
      </c>
      <c r="M698" s="44">
        <f>K698/C698</f>
        <v>100</v>
      </c>
    </row>
    <row r="699" spans="1:13" ht="14.25">
      <c r="A699" s="46" t="s">
        <v>9</v>
      </c>
      <c r="B699" s="46" t="s">
        <v>643</v>
      </c>
      <c r="C699" s="45">
        <v>14</v>
      </c>
      <c r="D699" s="45">
        <v>1</v>
      </c>
      <c r="E699" s="45">
        <v>105</v>
      </c>
      <c r="F699" s="45"/>
      <c r="G699" s="46" t="s">
        <v>7</v>
      </c>
      <c r="H699" s="46" t="s">
        <v>6</v>
      </c>
      <c r="I699" s="46"/>
      <c r="J699" s="46"/>
      <c r="K699" s="45">
        <v>3200</v>
      </c>
      <c r="L699" s="44">
        <f>K699/E699</f>
        <v>30.476190476190474</v>
      </c>
      <c r="M699" s="44">
        <f>K699/C699</f>
        <v>228.57142857142858</v>
      </c>
    </row>
    <row r="700" spans="1:13" ht="25.5">
      <c r="A700" s="46" t="s">
        <v>9</v>
      </c>
      <c r="B700" s="46" t="s">
        <v>642</v>
      </c>
      <c r="C700" s="45">
        <v>8</v>
      </c>
      <c r="D700" s="45">
        <v>1</v>
      </c>
      <c r="E700" s="45">
        <v>50</v>
      </c>
      <c r="F700" s="45"/>
      <c r="G700" s="46" t="s">
        <v>7</v>
      </c>
      <c r="H700" s="46" t="s">
        <v>6</v>
      </c>
      <c r="I700" s="46"/>
      <c r="J700" s="46"/>
      <c r="K700" s="45">
        <v>1800</v>
      </c>
      <c r="L700" s="44">
        <f>K700/E700</f>
        <v>36</v>
      </c>
      <c r="M700" s="44">
        <f>K700/C700</f>
        <v>225</v>
      </c>
    </row>
    <row r="701" spans="1:13" ht="25.5">
      <c r="A701" s="46" t="s">
        <v>9</v>
      </c>
      <c r="B701" s="46" t="s">
        <v>641</v>
      </c>
      <c r="C701" s="45">
        <v>5</v>
      </c>
      <c r="D701" s="45">
        <v>1</v>
      </c>
      <c r="E701" s="45">
        <v>34</v>
      </c>
      <c r="F701" s="45"/>
      <c r="G701" s="46" t="s">
        <v>7</v>
      </c>
      <c r="H701" s="46" t="s">
        <v>6</v>
      </c>
      <c r="I701" s="46"/>
      <c r="J701" s="46"/>
      <c r="K701" s="45">
        <v>1300</v>
      </c>
      <c r="L701" s="44">
        <f>K701/E701</f>
        <v>38.23529411764706</v>
      </c>
      <c r="M701" s="44">
        <f>K701/C701</f>
        <v>260</v>
      </c>
    </row>
    <row r="702" spans="1:13" ht="25.5">
      <c r="A702" s="46" t="s">
        <v>9</v>
      </c>
      <c r="B702" s="46" t="s">
        <v>640</v>
      </c>
      <c r="C702" s="45">
        <v>50</v>
      </c>
      <c r="D702" s="45">
        <v>1</v>
      </c>
      <c r="E702" s="45">
        <v>90</v>
      </c>
      <c r="F702" s="45"/>
      <c r="G702" s="46" t="s">
        <v>7</v>
      </c>
      <c r="H702" s="46" t="s">
        <v>6</v>
      </c>
      <c r="I702" s="46"/>
      <c r="J702" s="46"/>
      <c r="K702" s="45">
        <v>2000</v>
      </c>
      <c r="L702" s="44">
        <f>K702/E702</f>
        <v>22.22222222222222</v>
      </c>
      <c r="M702" s="44">
        <f>K702/C702</f>
        <v>40</v>
      </c>
    </row>
    <row r="703" spans="1:13" ht="25.5">
      <c r="A703" s="46" t="s">
        <v>9</v>
      </c>
      <c r="B703" s="46" t="s">
        <v>639</v>
      </c>
      <c r="C703" s="45">
        <v>18</v>
      </c>
      <c r="D703" s="45">
        <v>1</v>
      </c>
      <c r="E703" s="45">
        <v>140</v>
      </c>
      <c r="F703" s="45"/>
      <c r="G703" s="46" t="s">
        <v>7</v>
      </c>
      <c r="H703" s="46" t="s">
        <v>6</v>
      </c>
      <c r="I703" s="46"/>
      <c r="J703" s="46"/>
      <c r="K703" s="45">
        <v>2700</v>
      </c>
      <c r="L703" s="44">
        <f>K703/E703</f>
        <v>19.285714285714285</v>
      </c>
      <c r="M703" s="44">
        <f>K703/C703</f>
        <v>150</v>
      </c>
    </row>
    <row r="704" spans="1:13" ht="14.25">
      <c r="A704" s="46" t="s">
        <v>9</v>
      </c>
      <c r="B704" s="46" t="s">
        <v>638</v>
      </c>
      <c r="C704" s="45">
        <v>10.2</v>
      </c>
      <c r="D704" s="45">
        <v>1</v>
      </c>
      <c r="E704" s="45">
        <v>100</v>
      </c>
      <c r="F704" s="45"/>
      <c r="G704" s="46" t="s">
        <v>7</v>
      </c>
      <c r="H704" s="46" t="s">
        <v>6</v>
      </c>
      <c r="I704" s="46"/>
      <c r="J704" s="46"/>
      <c r="K704" s="45">
        <v>3750</v>
      </c>
      <c r="L704" s="44">
        <f>K704/E704</f>
        <v>37.5</v>
      </c>
      <c r="M704" s="44">
        <f>K704/C704</f>
        <v>367.64705882352945</v>
      </c>
    </row>
    <row r="705" spans="1:13" ht="25.5">
      <c r="A705" s="46" t="s">
        <v>9</v>
      </c>
      <c r="B705" s="46" t="s">
        <v>637</v>
      </c>
      <c r="C705" s="45">
        <v>6</v>
      </c>
      <c r="D705" s="45">
        <v>1</v>
      </c>
      <c r="E705" s="45">
        <v>60</v>
      </c>
      <c r="F705" s="45"/>
      <c r="G705" s="46" t="s">
        <v>7</v>
      </c>
      <c r="H705" s="46" t="s">
        <v>6</v>
      </c>
      <c r="I705" s="46"/>
      <c r="J705" s="46"/>
      <c r="K705" s="45">
        <v>2300</v>
      </c>
      <c r="L705" s="44">
        <f>K705/E705</f>
        <v>38.333333333333336</v>
      </c>
      <c r="M705" s="44">
        <f>K705/C705</f>
        <v>383.3333333333333</v>
      </c>
    </row>
    <row r="706" spans="1:13" ht="25.5">
      <c r="A706" s="46" t="s">
        <v>9</v>
      </c>
      <c r="B706" s="46" t="s">
        <v>637</v>
      </c>
      <c r="C706" s="45">
        <v>10</v>
      </c>
      <c r="D706" s="45">
        <v>1</v>
      </c>
      <c r="E706" s="45">
        <v>79</v>
      </c>
      <c r="F706" s="45"/>
      <c r="G706" s="46" t="s">
        <v>7</v>
      </c>
      <c r="H706" s="46" t="s">
        <v>6</v>
      </c>
      <c r="I706" s="46"/>
      <c r="J706" s="46"/>
      <c r="K706" s="45">
        <v>3800</v>
      </c>
      <c r="L706" s="44">
        <f>K706/E706</f>
        <v>48.10126582278481</v>
      </c>
      <c r="M706" s="44">
        <f>K706/C706</f>
        <v>380</v>
      </c>
    </row>
    <row r="707" spans="1:13" ht="14.25">
      <c r="A707" s="46" t="s">
        <v>9</v>
      </c>
      <c r="B707" s="46" t="s">
        <v>636</v>
      </c>
      <c r="C707" s="45">
        <v>15</v>
      </c>
      <c r="D707" s="45">
        <v>4</v>
      </c>
      <c r="E707" s="45">
        <v>420</v>
      </c>
      <c r="F707" s="45"/>
      <c r="G707" s="46" t="s">
        <v>7</v>
      </c>
      <c r="H707" s="46" t="s">
        <v>6</v>
      </c>
      <c r="I707" s="46"/>
      <c r="J707" s="46"/>
      <c r="K707" s="45">
        <v>12000</v>
      </c>
      <c r="L707" s="44">
        <f>K707/E707</f>
        <v>28.571428571428573</v>
      </c>
      <c r="M707" s="44">
        <f>K707/C707</f>
        <v>800</v>
      </c>
    </row>
    <row r="708" spans="1:13" ht="25.5">
      <c r="A708" s="46" t="s">
        <v>9</v>
      </c>
      <c r="B708" s="46" t="s">
        <v>635</v>
      </c>
      <c r="C708" s="45">
        <v>9</v>
      </c>
      <c r="D708" s="45">
        <v>1</v>
      </c>
      <c r="E708" s="45">
        <v>100</v>
      </c>
      <c r="F708" s="45"/>
      <c r="G708" s="46" t="s">
        <v>7</v>
      </c>
      <c r="H708" s="46" t="s">
        <v>6</v>
      </c>
      <c r="I708" s="46"/>
      <c r="J708" s="46"/>
      <c r="K708" s="45">
        <v>2600</v>
      </c>
      <c r="L708" s="44">
        <f>K708/E708</f>
        <v>26</v>
      </c>
      <c r="M708" s="44">
        <f>K708/C708</f>
        <v>288.8888888888889</v>
      </c>
    </row>
    <row r="709" spans="1:13" ht="25.5">
      <c r="A709" s="46" t="s">
        <v>9</v>
      </c>
      <c r="B709" s="46" t="s">
        <v>634</v>
      </c>
      <c r="C709" s="45">
        <v>15</v>
      </c>
      <c r="D709" s="45">
        <v>1</v>
      </c>
      <c r="E709" s="45">
        <v>120</v>
      </c>
      <c r="F709" s="45"/>
      <c r="G709" s="46" t="s">
        <v>7</v>
      </c>
      <c r="H709" s="46" t="s">
        <v>6</v>
      </c>
      <c r="I709" s="46"/>
      <c r="J709" s="46"/>
      <c r="K709" s="45">
        <v>3500</v>
      </c>
      <c r="L709" s="44">
        <f>K709/E709</f>
        <v>29.166666666666668</v>
      </c>
      <c r="M709" s="44">
        <f>K709/C709</f>
        <v>233.33333333333334</v>
      </c>
    </row>
    <row r="710" spans="1:13" ht="14.25">
      <c r="A710" s="46" t="s">
        <v>9</v>
      </c>
      <c r="B710" s="46" t="s">
        <v>633</v>
      </c>
      <c r="C710" s="45">
        <v>30</v>
      </c>
      <c r="D710" s="45">
        <v>1</v>
      </c>
      <c r="E710" s="45">
        <v>127</v>
      </c>
      <c r="F710" s="45"/>
      <c r="G710" s="46" t="s">
        <v>7</v>
      </c>
      <c r="H710" s="46" t="s">
        <v>6</v>
      </c>
      <c r="I710" s="46"/>
      <c r="J710" s="46"/>
      <c r="K710" s="45">
        <v>2800</v>
      </c>
      <c r="L710" s="44">
        <f>K710/E710</f>
        <v>22.04724409448819</v>
      </c>
      <c r="M710" s="44">
        <f>K710/C710</f>
        <v>93.33333333333333</v>
      </c>
    </row>
    <row r="711" spans="1:13" ht="14.25">
      <c r="A711" s="46" t="s">
        <v>9</v>
      </c>
      <c r="B711" s="46" t="s">
        <v>633</v>
      </c>
      <c r="C711" s="45">
        <v>3</v>
      </c>
      <c r="D711" s="45">
        <v>1</v>
      </c>
      <c r="E711" s="45">
        <v>25</v>
      </c>
      <c r="F711" s="45"/>
      <c r="G711" s="46" t="s">
        <v>7</v>
      </c>
      <c r="H711" s="46" t="s">
        <v>6</v>
      </c>
      <c r="I711" s="46"/>
      <c r="J711" s="46"/>
      <c r="K711" s="45">
        <v>850</v>
      </c>
      <c r="L711" s="44">
        <f>K711/E711</f>
        <v>34</v>
      </c>
      <c r="M711" s="44">
        <f>K711/C711</f>
        <v>283.3333333333333</v>
      </c>
    </row>
    <row r="712" spans="1:13" ht="25.5">
      <c r="A712" s="46" t="s">
        <v>9</v>
      </c>
      <c r="B712" s="46" t="s">
        <v>632</v>
      </c>
      <c r="C712" s="45">
        <v>4.5</v>
      </c>
      <c r="D712" s="45">
        <v>1</v>
      </c>
      <c r="E712" s="45">
        <v>85.2</v>
      </c>
      <c r="F712" s="45"/>
      <c r="G712" s="46" t="s">
        <v>7</v>
      </c>
      <c r="H712" s="46" t="s">
        <v>6</v>
      </c>
      <c r="I712" s="46" t="s">
        <v>629</v>
      </c>
      <c r="J712" s="46"/>
      <c r="K712" s="45">
        <v>3000</v>
      </c>
      <c r="L712" s="44">
        <f>K712/E712</f>
        <v>35.2112676056338</v>
      </c>
      <c r="M712" s="44">
        <f>K712/C712</f>
        <v>666.6666666666666</v>
      </c>
    </row>
    <row r="713" spans="1:13" ht="14.25">
      <c r="A713" s="46" t="s">
        <v>9</v>
      </c>
      <c r="B713" s="46" t="s">
        <v>632</v>
      </c>
      <c r="C713" s="45">
        <v>10</v>
      </c>
      <c r="D713" s="45">
        <v>1</v>
      </c>
      <c r="E713" s="45">
        <v>70</v>
      </c>
      <c r="F713" s="45"/>
      <c r="G713" s="46" t="s">
        <v>7</v>
      </c>
      <c r="H713" s="46" t="s">
        <v>6</v>
      </c>
      <c r="I713" s="46"/>
      <c r="J713" s="46"/>
      <c r="K713" s="45">
        <v>1900</v>
      </c>
      <c r="L713" s="44">
        <f>K713/E713</f>
        <v>27.142857142857142</v>
      </c>
      <c r="M713" s="44">
        <f>K713/C713</f>
        <v>190</v>
      </c>
    </row>
    <row r="714" spans="1:13" ht="25.5">
      <c r="A714" s="46" t="s">
        <v>9</v>
      </c>
      <c r="B714" s="46" t="s">
        <v>631</v>
      </c>
      <c r="C714" s="45">
        <v>16</v>
      </c>
      <c r="D714" s="45">
        <v>1</v>
      </c>
      <c r="E714" s="45">
        <v>80</v>
      </c>
      <c r="F714" s="45"/>
      <c r="G714" s="46" t="s">
        <v>7</v>
      </c>
      <c r="H714" s="46" t="s">
        <v>6</v>
      </c>
      <c r="I714" s="46"/>
      <c r="J714" s="46"/>
      <c r="K714" s="45">
        <v>850</v>
      </c>
      <c r="L714" s="44">
        <f>K714/E714</f>
        <v>10.625</v>
      </c>
      <c r="M714" s="44">
        <f>K714/C714</f>
        <v>53.125</v>
      </c>
    </row>
    <row r="715" spans="1:13" ht="25.5">
      <c r="A715" s="46" t="s">
        <v>9</v>
      </c>
      <c r="B715" s="46" t="s">
        <v>630</v>
      </c>
      <c r="C715" s="45">
        <v>13</v>
      </c>
      <c r="D715" s="45">
        <v>1</v>
      </c>
      <c r="E715" s="45">
        <v>98</v>
      </c>
      <c r="F715" s="45"/>
      <c r="G715" s="46" t="s">
        <v>7</v>
      </c>
      <c r="H715" s="46" t="s">
        <v>6</v>
      </c>
      <c r="I715" s="46" t="s">
        <v>629</v>
      </c>
      <c r="J715" s="46"/>
      <c r="K715" s="45">
        <v>3190</v>
      </c>
      <c r="L715" s="44">
        <f>K715/E715</f>
        <v>32.55102040816327</v>
      </c>
      <c r="M715" s="44">
        <f>K715/C715</f>
        <v>245.3846153846154</v>
      </c>
    </row>
    <row r="716" spans="1:13" ht="38.25">
      <c r="A716" s="46" t="s">
        <v>9</v>
      </c>
      <c r="B716" s="46" t="s">
        <v>628</v>
      </c>
      <c r="C716" s="45">
        <v>15</v>
      </c>
      <c r="D716" s="45">
        <v>1</v>
      </c>
      <c r="E716" s="45">
        <v>40</v>
      </c>
      <c r="F716" s="45"/>
      <c r="G716" s="46" t="s">
        <v>7</v>
      </c>
      <c r="H716" s="46" t="s">
        <v>616</v>
      </c>
      <c r="I716" s="46"/>
      <c r="J716" s="46"/>
      <c r="K716" s="45">
        <v>950</v>
      </c>
      <c r="L716" s="44">
        <f>K716/E716</f>
        <v>23.75</v>
      </c>
      <c r="M716" s="44">
        <f>K716/C716</f>
        <v>63.333333333333336</v>
      </c>
    </row>
    <row r="717" spans="1:13" ht="25.5">
      <c r="A717" s="46" t="s">
        <v>9</v>
      </c>
      <c r="B717" s="46" t="s">
        <v>627</v>
      </c>
      <c r="C717" s="45">
        <v>10</v>
      </c>
      <c r="D717" s="45">
        <v>1</v>
      </c>
      <c r="E717" s="45">
        <v>50</v>
      </c>
      <c r="F717" s="45"/>
      <c r="G717" s="46" t="s">
        <v>7</v>
      </c>
      <c r="H717" s="46" t="s">
        <v>6</v>
      </c>
      <c r="I717" s="46"/>
      <c r="J717" s="46"/>
      <c r="K717" s="45">
        <v>1500</v>
      </c>
      <c r="L717" s="44">
        <f>K717/E717</f>
        <v>30</v>
      </c>
      <c r="M717" s="44">
        <f>K717/C717</f>
        <v>150</v>
      </c>
    </row>
    <row r="718" spans="1:13" ht="25.5">
      <c r="A718" s="46" t="s">
        <v>9</v>
      </c>
      <c r="B718" s="46" t="s">
        <v>626</v>
      </c>
      <c r="C718" s="45">
        <v>7.6</v>
      </c>
      <c r="D718" s="45">
        <v>1</v>
      </c>
      <c r="E718" s="45">
        <v>71</v>
      </c>
      <c r="F718" s="45"/>
      <c r="G718" s="46" t="s">
        <v>7</v>
      </c>
      <c r="H718" s="46" t="s">
        <v>6</v>
      </c>
      <c r="I718" s="46" t="s">
        <v>618</v>
      </c>
      <c r="J718" s="46"/>
      <c r="K718" s="45">
        <v>1400</v>
      </c>
      <c r="L718" s="44">
        <f>K718/E718</f>
        <v>19.718309859154928</v>
      </c>
      <c r="M718" s="44">
        <f>K718/C718</f>
        <v>184.21052631578948</v>
      </c>
    </row>
    <row r="719" spans="1:13" ht="25.5">
      <c r="A719" s="46" t="s">
        <v>9</v>
      </c>
      <c r="B719" s="46" t="s">
        <v>625</v>
      </c>
      <c r="C719" s="45">
        <v>26</v>
      </c>
      <c r="D719" s="45">
        <v>1</v>
      </c>
      <c r="E719" s="45">
        <v>83</v>
      </c>
      <c r="F719" s="45"/>
      <c r="G719" s="46" t="s">
        <v>7</v>
      </c>
      <c r="H719" s="46" t="s">
        <v>6</v>
      </c>
      <c r="I719" s="46"/>
      <c r="J719" s="46"/>
      <c r="K719" s="45">
        <v>2800</v>
      </c>
      <c r="L719" s="44">
        <f>K719/E719</f>
        <v>33.734939759036145</v>
      </c>
      <c r="M719" s="44">
        <f>K719/C719</f>
        <v>107.6923076923077</v>
      </c>
    </row>
    <row r="720" spans="1:13" ht="25.5">
      <c r="A720" s="46" t="s">
        <v>9</v>
      </c>
      <c r="B720" s="46" t="s">
        <v>624</v>
      </c>
      <c r="C720" s="45">
        <v>15</v>
      </c>
      <c r="D720" s="45">
        <v>1</v>
      </c>
      <c r="E720" s="45">
        <v>130</v>
      </c>
      <c r="F720" s="45"/>
      <c r="G720" s="46" t="s">
        <v>7</v>
      </c>
      <c r="H720" s="46" t="s">
        <v>6</v>
      </c>
      <c r="I720" s="46"/>
      <c r="J720" s="46"/>
      <c r="K720" s="45">
        <v>3950</v>
      </c>
      <c r="L720" s="44">
        <f>K720/E720</f>
        <v>30.384615384615383</v>
      </c>
      <c r="M720" s="44">
        <f>K720/C720</f>
        <v>263.3333333333333</v>
      </c>
    </row>
    <row r="721" spans="1:13" ht="25.5">
      <c r="A721" s="46" t="s">
        <v>9</v>
      </c>
      <c r="B721" s="46" t="s">
        <v>623</v>
      </c>
      <c r="C721" s="45">
        <v>10.8</v>
      </c>
      <c r="D721" s="45">
        <v>1</v>
      </c>
      <c r="E721" s="45">
        <v>251</v>
      </c>
      <c r="F721" s="45"/>
      <c r="G721" s="46" t="s">
        <v>7</v>
      </c>
      <c r="H721" s="46" t="s">
        <v>6</v>
      </c>
      <c r="I721" s="46"/>
      <c r="J721" s="46"/>
      <c r="K721" s="45">
        <v>5500</v>
      </c>
      <c r="L721" s="44">
        <f>K721/E721</f>
        <v>21.91235059760956</v>
      </c>
      <c r="M721" s="44">
        <f>K721/C721</f>
        <v>509.25925925925924</v>
      </c>
    </row>
    <row r="722" spans="1:13" ht="25.5">
      <c r="A722" s="46" t="s">
        <v>9</v>
      </c>
      <c r="B722" s="46" t="s">
        <v>622</v>
      </c>
      <c r="C722" s="45">
        <v>15</v>
      </c>
      <c r="D722" s="45">
        <v>1</v>
      </c>
      <c r="E722" s="45">
        <v>170</v>
      </c>
      <c r="F722" s="45"/>
      <c r="G722" s="46" t="s">
        <v>7</v>
      </c>
      <c r="H722" s="46" t="s">
        <v>6</v>
      </c>
      <c r="I722" s="46"/>
      <c r="J722" s="46"/>
      <c r="K722" s="45">
        <v>3500</v>
      </c>
      <c r="L722" s="44">
        <f>K722/E722</f>
        <v>20.58823529411765</v>
      </c>
      <c r="M722" s="44">
        <f>K722/C722</f>
        <v>233.33333333333334</v>
      </c>
    </row>
    <row r="723" spans="1:13" ht="25.5">
      <c r="A723" s="46" t="s">
        <v>9</v>
      </c>
      <c r="B723" s="46" t="s">
        <v>621</v>
      </c>
      <c r="C723" s="45">
        <v>10</v>
      </c>
      <c r="D723" s="45">
        <v>2</v>
      </c>
      <c r="E723" s="45">
        <v>213</v>
      </c>
      <c r="F723" s="45"/>
      <c r="G723" s="46" t="s">
        <v>7</v>
      </c>
      <c r="H723" s="46" t="s">
        <v>6</v>
      </c>
      <c r="I723" s="46"/>
      <c r="J723" s="46"/>
      <c r="K723" s="45">
        <v>4500</v>
      </c>
      <c r="L723" s="44">
        <f>K723/E723</f>
        <v>21.12676056338028</v>
      </c>
      <c r="M723" s="44">
        <f>K723/C723</f>
        <v>450</v>
      </c>
    </row>
    <row r="724" spans="1:13" ht="25.5">
      <c r="A724" s="46" t="s">
        <v>9</v>
      </c>
      <c r="B724" s="46" t="s">
        <v>620</v>
      </c>
      <c r="C724" s="45">
        <v>6</v>
      </c>
      <c r="D724" s="45">
        <v>1</v>
      </c>
      <c r="E724" s="45">
        <v>82</v>
      </c>
      <c r="F724" s="45"/>
      <c r="G724" s="46" t="s">
        <v>7</v>
      </c>
      <c r="H724" s="46" t="s">
        <v>6</v>
      </c>
      <c r="I724" s="46"/>
      <c r="J724" s="46"/>
      <c r="K724" s="45">
        <v>950</v>
      </c>
      <c r="L724" s="44">
        <f>K724/E724</f>
        <v>11.585365853658537</v>
      </c>
      <c r="M724" s="44">
        <f>K724/C724</f>
        <v>158.33333333333334</v>
      </c>
    </row>
    <row r="725" spans="1:13" ht="25.5">
      <c r="A725" s="46" t="s">
        <v>9</v>
      </c>
      <c r="B725" s="46" t="s">
        <v>619</v>
      </c>
      <c r="C725" s="45">
        <v>8</v>
      </c>
      <c r="D725" s="45">
        <v>1</v>
      </c>
      <c r="E725" s="45">
        <v>127</v>
      </c>
      <c r="F725" s="45"/>
      <c r="G725" s="46" t="s">
        <v>7</v>
      </c>
      <c r="H725" s="46" t="s">
        <v>6</v>
      </c>
      <c r="I725" s="46" t="s">
        <v>618</v>
      </c>
      <c r="J725" s="46"/>
      <c r="K725" s="45">
        <v>3500</v>
      </c>
      <c r="L725" s="44">
        <f>K725/E725</f>
        <v>27.559055118110237</v>
      </c>
      <c r="M725" s="44">
        <f>K725/C725</f>
        <v>437.5</v>
      </c>
    </row>
    <row r="726" spans="1:13" ht="25.5">
      <c r="A726" s="46" t="s">
        <v>9</v>
      </c>
      <c r="B726" s="46" t="s">
        <v>617</v>
      </c>
      <c r="C726" s="45">
        <v>60</v>
      </c>
      <c r="D726" s="45">
        <v>1</v>
      </c>
      <c r="E726" s="45">
        <v>100</v>
      </c>
      <c r="F726" s="45"/>
      <c r="G726" s="46" t="s">
        <v>7</v>
      </c>
      <c r="H726" s="46" t="s">
        <v>6</v>
      </c>
      <c r="I726" s="46"/>
      <c r="J726" s="46"/>
      <c r="K726" s="45">
        <v>1300</v>
      </c>
      <c r="L726" s="44">
        <f>K726/E726</f>
        <v>13</v>
      </c>
      <c r="M726" s="44">
        <f>K726/C726</f>
        <v>21.666666666666668</v>
      </c>
    </row>
    <row r="727" spans="1:13" ht="38.25">
      <c r="A727" s="46" t="s">
        <v>9</v>
      </c>
      <c r="B727" s="46" t="s">
        <v>615</v>
      </c>
      <c r="C727" s="45">
        <v>15</v>
      </c>
      <c r="D727" s="45">
        <v>1</v>
      </c>
      <c r="E727" s="45">
        <v>38</v>
      </c>
      <c r="F727" s="45"/>
      <c r="G727" s="46" t="s">
        <v>7</v>
      </c>
      <c r="H727" s="46" t="s">
        <v>616</v>
      </c>
      <c r="I727" s="46"/>
      <c r="J727" s="46"/>
      <c r="K727" s="45">
        <v>1800</v>
      </c>
      <c r="L727" s="44">
        <f>K727/E727</f>
        <v>47.36842105263158</v>
      </c>
      <c r="M727" s="44">
        <f>K727/C727</f>
        <v>120</v>
      </c>
    </row>
    <row r="728" spans="1:13" ht="14.25">
      <c r="A728" s="46" t="s">
        <v>9</v>
      </c>
      <c r="B728" s="46" t="s">
        <v>615</v>
      </c>
      <c r="C728" s="45">
        <v>27</v>
      </c>
      <c r="D728" s="45">
        <v>1</v>
      </c>
      <c r="E728" s="45">
        <v>96</v>
      </c>
      <c r="F728" s="45"/>
      <c r="G728" s="46" t="s">
        <v>7</v>
      </c>
      <c r="H728" s="46" t="s">
        <v>6</v>
      </c>
      <c r="I728" s="46"/>
      <c r="J728" s="46"/>
      <c r="K728" s="45">
        <v>3300</v>
      </c>
      <c r="L728" s="44">
        <f>K728/E728</f>
        <v>34.375</v>
      </c>
      <c r="M728" s="44">
        <f>K728/C728</f>
        <v>122.22222222222223</v>
      </c>
    </row>
    <row r="729" spans="1:13" ht="14.25">
      <c r="A729" s="46" t="s">
        <v>9</v>
      </c>
      <c r="B729" s="46" t="s">
        <v>614</v>
      </c>
      <c r="C729" s="45">
        <v>10</v>
      </c>
      <c r="D729" s="45">
        <v>1</v>
      </c>
      <c r="E729" s="45">
        <v>20</v>
      </c>
      <c r="F729" s="45"/>
      <c r="G729" s="46" t="s">
        <v>7</v>
      </c>
      <c r="H729" s="46" t="s">
        <v>6</v>
      </c>
      <c r="I729" s="46"/>
      <c r="J729" s="46"/>
      <c r="K729" s="45">
        <v>750</v>
      </c>
      <c r="L729" s="44">
        <f>K729/E729</f>
        <v>37.5</v>
      </c>
      <c r="M729" s="44">
        <f>K729/C729</f>
        <v>75</v>
      </c>
    </row>
    <row r="730" spans="1:13" ht="25.5">
      <c r="A730" s="46" t="s">
        <v>9</v>
      </c>
      <c r="B730" s="46" t="s">
        <v>613</v>
      </c>
      <c r="C730" s="45">
        <v>17</v>
      </c>
      <c r="D730" s="45">
        <v>1</v>
      </c>
      <c r="E730" s="45">
        <v>86</v>
      </c>
      <c r="F730" s="45"/>
      <c r="G730" s="46" t="s">
        <v>7</v>
      </c>
      <c r="H730" s="46" t="s">
        <v>6</v>
      </c>
      <c r="I730" s="46"/>
      <c r="J730" s="46"/>
      <c r="K730" s="45">
        <v>3000</v>
      </c>
      <c r="L730" s="44">
        <f>K730/E730</f>
        <v>34.883720930232556</v>
      </c>
      <c r="M730" s="44">
        <f>K730/C730</f>
        <v>176.47058823529412</v>
      </c>
    </row>
    <row r="731" spans="1:13" ht="15">
      <c r="A731" s="43" t="s">
        <v>3</v>
      </c>
      <c r="B731" s="41"/>
      <c r="C731" s="41"/>
      <c r="D731" s="42"/>
      <c r="E731" s="41">
        <f>SUM(E695:E730)</f>
        <v>4128.2</v>
      </c>
      <c r="F731" s="41"/>
      <c r="G731" s="41"/>
      <c r="H731" s="41"/>
      <c r="I731" s="41"/>
      <c r="J731" s="41"/>
      <c r="K731" s="41">
        <f>SUM(K695:K730)</f>
        <v>109240</v>
      </c>
      <c r="L731" s="40">
        <f>K731/E731</f>
        <v>26.461896225958046</v>
      </c>
      <c r="M731" s="40"/>
    </row>
    <row r="732" spans="1:13" ht="15.75">
      <c r="A732" s="49" t="s">
        <v>612</v>
      </c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</row>
    <row r="733" spans="1:13" ht="15">
      <c r="A733" s="61" t="s">
        <v>611</v>
      </c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</row>
    <row r="734" spans="1:13" ht="25.5">
      <c r="A734" s="46" t="s">
        <v>9</v>
      </c>
      <c r="B734" s="46" t="s">
        <v>610</v>
      </c>
      <c r="C734" s="45">
        <v>3.7</v>
      </c>
      <c r="D734" s="45">
        <v>1.5</v>
      </c>
      <c r="E734" s="45">
        <v>105</v>
      </c>
      <c r="F734" s="45">
        <v>73</v>
      </c>
      <c r="G734" s="46" t="s">
        <v>7</v>
      </c>
      <c r="H734" s="46" t="s">
        <v>210</v>
      </c>
      <c r="I734" s="46" t="s">
        <v>13</v>
      </c>
      <c r="J734" s="46" t="s">
        <v>4</v>
      </c>
      <c r="K734" s="45">
        <v>3800</v>
      </c>
      <c r="L734" s="44">
        <f>K734/E734</f>
        <v>36.19047619047619</v>
      </c>
      <c r="M734" s="44">
        <f>K734/C734</f>
        <v>1027.027027027027</v>
      </c>
    </row>
    <row r="735" spans="1:13" ht="25.5">
      <c r="A735" s="46" t="s">
        <v>9</v>
      </c>
      <c r="B735" s="46" t="s">
        <v>609</v>
      </c>
      <c r="C735" s="45">
        <v>2</v>
      </c>
      <c r="D735" s="45">
        <v>1</v>
      </c>
      <c r="E735" s="45">
        <v>83.2</v>
      </c>
      <c r="F735" s="45">
        <v>55</v>
      </c>
      <c r="G735" s="46" t="s">
        <v>7</v>
      </c>
      <c r="H735" s="46" t="s">
        <v>210</v>
      </c>
      <c r="I735" s="46" t="s">
        <v>92</v>
      </c>
      <c r="J735" s="46" t="s">
        <v>4</v>
      </c>
      <c r="K735" s="45">
        <v>2700</v>
      </c>
      <c r="L735" s="44">
        <f>K735/E735</f>
        <v>32.45192307692307</v>
      </c>
      <c r="M735" s="44">
        <f>K735/C735</f>
        <v>1350</v>
      </c>
    </row>
    <row r="736" spans="1:13" ht="25.5">
      <c r="A736" s="46" t="s">
        <v>9</v>
      </c>
      <c r="B736" s="46" t="s">
        <v>608</v>
      </c>
      <c r="C736" s="45">
        <v>12</v>
      </c>
      <c r="D736" s="45">
        <v>2</v>
      </c>
      <c r="E736" s="45">
        <v>140</v>
      </c>
      <c r="F736" s="45">
        <v>105.7</v>
      </c>
      <c r="G736" s="46" t="s">
        <v>7</v>
      </c>
      <c r="H736" s="46" t="s">
        <v>210</v>
      </c>
      <c r="I736" s="46" t="s">
        <v>128</v>
      </c>
      <c r="J736" s="46" t="s">
        <v>74</v>
      </c>
      <c r="K736" s="45">
        <v>4700</v>
      </c>
      <c r="L736" s="44">
        <f>K736/E736</f>
        <v>33.57142857142857</v>
      </c>
      <c r="M736" s="44">
        <f>K736/C736</f>
        <v>391.6666666666667</v>
      </c>
    </row>
    <row r="737" spans="1:13" ht="25.5">
      <c r="A737" s="46" t="s">
        <v>9</v>
      </c>
      <c r="B737" s="46" t="s">
        <v>607</v>
      </c>
      <c r="C737" s="45">
        <v>6</v>
      </c>
      <c r="D737" s="45">
        <v>1</v>
      </c>
      <c r="E737" s="45">
        <v>87</v>
      </c>
      <c r="F737" s="45">
        <v>55</v>
      </c>
      <c r="G737" s="46" t="s">
        <v>7</v>
      </c>
      <c r="H737" s="46" t="s">
        <v>210</v>
      </c>
      <c r="I737" s="46" t="s">
        <v>13</v>
      </c>
      <c r="J737" s="46" t="s">
        <v>74</v>
      </c>
      <c r="K737" s="45">
        <v>2700</v>
      </c>
      <c r="L737" s="44">
        <f>K737/E737</f>
        <v>31.03448275862069</v>
      </c>
      <c r="M737" s="44">
        <f>K737/C737</f>
        <v>450</v>
      </c>
    </row>
    <row r="738" spans="1:13" ht="25.5">
      <c r="A738" s="46" t="s">
        <v>9</v>
      </c>
      <c r="B738" s="46" t="s">
        <v>606</v>
      </c>
      <c r="C738" s="45">
        <v>3.5</v>
      </c>
      <c r="D738" s="45">
        <v>1</v>
      </c>
      <c r="E738" s="45">
        <v>78</v>
      </c>
      <c r="F738" s="45">
        <v>46</v>
      </c>
      <c r="G738" s="46" t="s">
        <v>7</v>
      </c>
      <c r="H738" s="46" t="s">
        <v>210</v>
      </c>
      <c r="I738" s="46" t="s">
        <v>13</v>
      </c>
      <c r="J738" s="46" t="s">
        <v>4</v>
      </c>
      <c r="K738" s="45">
        <v>2300</v>
      </c>
      <c r="L738" s="44">
        <f>K738/E738</f>
        <v>29.487179487179485</v>
      </c>
      <c r="M738" s="44">
        <f>K738/C738</f>
        <v>657.1428571428571</v>
      </c>
    </row>
    <row r="739" spans="1:13" ht="25.5">
      <c r="A739" s="46" t="s">
        <v>9</v>
      </c>
      <c r="B739" s="46" t="s">
        <v>605</v>
      </c>
      <c r="C739" s="45">
        <v>2.5</v>
      </c>
      <c r="D739" s="45">
        <v>1</v>
      </c>
      <c r="E739" s="45">
        <v>78</v>
      </c>
      <c r="F739" s="45">
        <v>55</v>
      </c>
      <c r="G739" s="46" t="s">
        <v>7</v>
      </c>
      <c r="H739" s="46" t="s">
        <v>210</v>
      </c>
      <c r="I739" s="46" t="s">
        <v>13</v>
      </c>
      <c r="J739" s="46" t="s">
        <v>74</v>
      </c>
      <c r="K739" s="45">
        <v>2300</v>
      </c>
      <c r="L739" s="44">
        <f>K739/E739</f>
        <v>29.487179487179485</v>
      </c>
      <c r="M739" s="44">
        <f>K739/C739</f>
        <v>920</v>
      </c>
    </row>
    <row r="740" spans="1:13" ht="25.5">
      <c r="A740" s="46" t="s">
        <v>9</v>
      </c>
      <c r="B740" s="46" t="s">
        <v>604</v>
      </c>
      <c r="C740" s="45">
        <v>6</v>
      </c>
      <c r="D740" s="45">
        <v>1</v>
      </c>
      <c r="E740" s="45">
        <v>93</v>
      </c>
      <c r="F740" s="45">
        <v>61</v>
      </c>
      <c r="G740" s="46" t="s">
        <v>7</v>
      </c>
      <c r="H740" s="46" t="s">
        <v>210</v>
      </c>
      <c r="I740" s="46" t="s">
        <v>13</v>
      </c>
      <c r="J740" s="46" t="s">
        <v>4</v>
      </c>
      <c r="K740" s="45">
        <v>2950</v>
      </c>
      <c r="L740" s="44">
        <f>K740/E740</f>
        <v>31.72043010752688</v>
      </c>
      <c r="M740" s="44">
        <f>K740/C740</f>
        <v>491.6666666666667</v>
      </c>
    </row>
    <row r="741" spans="1:13" ht="14.25">
      <c r="A741" s="46" t="s">
        <v>9</v>
      </c>
      <c r="B741" s="46" t="s">
        <v>603</v>
      </c>
      <c r="C741" s="45">
        <v>2.7</v>
      </c>
      <c r="D741" s="45">
        <v>1.5</v>
      </c>
      <c r="E741" s="45">
        <v>120</v>
      </c>
      <c r="F741" s="45">
        <v>88</v>
      </c>
      <c r="G741" s="46" t="s">
        <v>7</v>
      </c>
      <c r="H741" s="46" t="s">
        <v>6</v>
      </c>
      <c r="I741" s="46" t="s">
        <v>13</v>
      </c>
      <c r="J741" s="46" t="s">
        <v>4</v>
      </c>
      <c r="K741" s="45">
        <v>4000</v>
      </c>
      <c r="L741" s="44">
        <f>K741/E741</f>
        <v>33.333333333333336</v>
      </c>
      <c r="M741" s="44">
        <f>K741/C741</f>
        <v>1481.4814814814813</v>
      </c>
    </row>
    <row r="742" spans="1:13" ht="25.5">
      <c r="A742" s="46" t="s">
        <v>9</v>
      </c>
      <c r="B742" s="46" t="s">
        <v>602</v>
      </c>
      <c r="C742" s="45">
        <v>5.5</v>
      </c>
      <c r="D742" s="45">
        <v>1</v>
      </c>
      <c r="E742" s="45">
        <v>94</v>
      </c>
      <c r="F742" s="45">
        <v>66</v>
      </c>
      <c r="G742" s="46" t="s">
        <v>7</v>
      </c>
      <c r="H742" s="46" t="s">
        <v>210</v>
      </c>
      <c r="I742" s="46" t="s">
        <v>13</v>
      </c>
      <c r="J742" s="46" t="s">
        <v>4</v>
      </c>
      <c r="K742" s="45">
        <v>3000</v>
      </c>
      <c r="L742" s="44">
        <f>K742/E742</f>
        <v>31.914893617021278</v>
      </c>
      <c r="M742" s="44">
        <f>K742/C742</f>
        <v>545.4545454545455</v>
      </c>
    </row>
    <row r="743" spans="1:13" ht="25.5">
      <c r="A743" s="46" t="s">
        <v>9</v>
      </c>
      <c r="B743" s="46" t="s">
        <v>601</v>
      </c>
      <c r="C743" s="45">
        <v>3.7</v>
      </c>
      <c r="D743" s="45">
        <v>2</v>
      </c>
      <c r="E743" s="45">
        <v>117</v>
      </c>
      <c r="F743" s="45">
        <v>83.4</v>
      </c>
      <c r="G743" s="46" t="s">
        <v>7</v>
      </c>
      <c r="H743" s="46" t="s">
        <v>210</v>
      </c>
      <c r="I743" s="46" t="s">
        <v>178</v>
      </c>
      <c r="J743" s="46" t="s">
        <v>74</v>
      </c>
      <c r="K743" s="45">
        <v>4000</v>
      </c>
      <c r="L743" s="44">
        <f>K743/E743</f>
        <v>34.18803418803419</v>
      </c>
      <c r="M743" s="44">
        <f>K743/C743</f>
        <v>1081.081081081081</v>
      </c>
    </row>
    <row r="744" spans="1:13" ht="15">
      <c r="A744" s="43" t="s">
        <v>3</v>
      </c>
      <c r="B744" s="41"/>
      <c r="C744" s="41"/>
      <c r="D744" s="42"/>
      <c r="E744" s="41">
        <f>SUM(E734:E743)</f>
        <v>995.2</v>
      </c>
      <c r="F744" s="41"/>
      <c r="G744" s="41"/>
      <c r="H744" s="41"/>
      <c r="I744" s="41"/>
      <c r="J744" s="41"/>
      <c r="K744" s="41">
        <f>SUM(K734:K743)</f>
        <v>32450</v>
      </c>
      <c r="L744" s="40">
        <f>K744/E744</f>
        <v>32.60651125401929</v>
      </c>
      <c r="M744" s="40"/>
    </row>
    <row r="745" spans="1:13" ht="15.75">
      <c r="A745" s="49" t="s">
        <v>600</v>
      </c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</row>
    <row r="746" spans="1:13" ht="25.5">
      <c r="A746" s="46" t="s">
        <v>9</v>
      </c>
      <c r="B746" s="46" t="s">
        <v>599</v>
      </c>
      <c r="C746" s="45">
        <v>37</v>
      </c>
      <c r="D746" s="45">
        <v>1</v>
      </c>
      <c r="E746" s="45">
        <v>43.9</v>
      </c>
      <c r="F746" s="45" t="s">
        <v>97</v>
      </c>
      <c r="G746" s="46" t="s">
        <v>47</v>
      </c>
      <c r="H746" s="46" t="s">
        <v>6</v>
      </c>
      <c r="I746" s="46" t="s">
        <v>242</v>
      </c>
      <c r="J746" s="46" t="s">
        <v>4</v>
      </c>
      <c r="K746" s="45">
        <v>850</v>
      </c>
      <c r="L746" s="44">
        <f>K746/E746</f>
        <v>19.362186788154897</v>
      </c>
      <c r="M746" s="44">
        <f>K746/C746</f>
        <v>22.972972972972972</v>
      </c>
    </row>
    <row r="747" spans="1:13" ht="14.25">
      <c r="A747" s="46" t="s">
        <v>580</v>
      </c>
      <c r="B747" s="46" t="s">
        <v>598</v>
      </c>
      <c r="C747" s="45">
        <v>16</v>
      </c>
      <c r="D747" s="45">
        <v>1</v>
      </c>
      <c r="E747" s="45">
        <v>81</v>
      </c>
      <c r="F747" s="45" t="s">
        <v>97</v>
      </c>
      <c r="G747" s="46" t="s">
        <v>47</v>
      </c>
      <c r="H747" s="46" t="s">
        <v>11</v>
      </c>
      <c r="I747" s="46" t="s">
        <v>242</v>
      </c>
      <c r="J747" s="46" t="s">
        <v>4</v>
      </c>
      <c r="K747" s="45">
        <v>1200</v>
      </c>
      <c r="L747" s="44">
        <f>K747/E747</f>
        <v>14.814814814814815</v>
      </c>
      <c r="M747" s="44">
        <f>K747/C747</f>
        <v>75</v>
      </c>
    </row>
    <row r="748" spans="1:13" ht="25.5">
      <c r="A748" s="46" t="s">
        <v>9</v>
      </c>
      <c r="B748" s="46" t="s">
        <v>597</v>
      </c>
      <c r="C748" s="45">
        <v>8</v>
      </c>
      <c r="D748" s="45">
        <v>1</v>
      </c>
      <c r="E748" s="45">
        <v>74</v>
      </c>
      <c r="F748" s="45" t="s">
        <v>97</v>
      </c>
      <c r="G748" s="46" t="s">
        <v>47</v>
      </c>
      <c r="H748" s="46" t="s">
        <v>6</v>
      </c>
      <c r="I748" s="46" t="s">
        <v>242</v>
      </c>
      <c r="J748" s="46" t="s">
        <v>4</v>
      </c>
      <c r="K748" s="45">
        <v>1155</v>
      </c>
      <c r="L748" s="44">
        <f>K748/E748</f>
        <v>15.608108108108109</v>
      </c>
      <c r="M748" s="44">
        <f>K748/C748</f>
        <v>144.375</v>
      </c>
    </row>
    <row r="749" spans="1:13" ht="25.5">
      <c r="A749" s="46" t="s">
        <v>9</v>
      </c>
      <c r="B749" s="46" t="s">
        <v>597</v>
      </c>
      <c r="C749" s="45">
        <v>12</v>
      </c>
      <c r="D749" s="45">
        <v>1</v>
      </c>
      <c r="E749" s="45">
        <v>101</v>
      </c>
      <c r="F749" s="45" t="s">
        <v>97</v>
      </c>
      <c r="G749" s="46" t="s">
        <v>47</v>
      </c>
      <c r="H749" s="46" t="s">
        <v>6</v>
      </c>
      <c r="I749" s="46" t="s">
        <v>242</v>
      </c>
      <c r="J749" s="46" t="s">
        <v>4</v>
      </c>
      <c r="K749" s="45">
        <v>2700</v>
      </c>
      <c r="L749" s="44">
        <f>K749/E749</f>
        <v>26.73267326732673</v>
      </c>
      <c r="M749" s="44">
        <f>K749/C749</f>
        <v>225</v>
      </c>
    </row>
    <row r="750" spans="1:13" ht="25.5">
      <c r="A750" s="46" t="s">
        <v>9</v>
      </c>
      <c r="B750" s="46" t="s">
        <v>596</v>
      </c>
      <c r="C750" s="45">
        <v>10</v>
      </c>
      <c r="D750" s="45">
        <v>1</v>
      </c>
      <c r="E750" s="45">
        <v>92</v>
      </c>
      <c r="F750" s="45" t="s">
        <v>97</v>
      </c>
      <c r="G750" s="46" t="s">
        <v>47</v>
      </c>
      <c r="H750" s="46" t="s">
        <v>6</v>
      </c>
      <c r="I750" s="46" t="s">
        <v>242</v>
      </c>
      <c r="J750" s="46" t="s">
        <v>4</v>
      </c>
      <c r="K750" s="45">
        <v>2450</v>
      </c>
      <c r="L750" s="44">
        <f>K750/E750</f>
        <v>26.630434782608695</v>
      </c>
      <c r="M750" s="44">
        <f>K750/C750</f>
        <v>245</v>
      </c>
    </row>
    <row r="751" spans="1:13" ht="25.5">
      <c r="A751" s="46" t="s">
        <v>9</v>
      </c>
      <c r="B751" s="46" t="s">
        <v>595</v>
      </c>
      <c r="C751" s="45">
        <v>10</v>
      </c>
      <c r="D751" s="45">
        <v>1</v>
      </c>
      <c r="E751" s="45">
        <v>134</v>
      </c>
      <c r="F751" s="45" t="s">
        <v>97</v>
      </c>
      <c r="G751" s="46" t="s">
        <v>594</v>
      </c>
      <c r="H751" s="46" t="s">
        <v>6</v>
      </c>
      <c r="I751" s="46" t="s">
        <v>242</v>
      </c>
      <c r="J751" s="46" t="s">
        <v>4</v>
      </c>
      <c r="K751" s="45">
        <v>2500</v>
      </c>
      <c r="L751" s="44">
        <f>K751/E751</f>
        <v>18.65671641791045</v>
      </c>
      <c r="M751" s="44">
        <f>K751/C751</f>
        <v>250</v>
      </c>
    </row>
    <row r="752" spans="1:13" ht="25.5">
      <c r="A752" s="46" t="s">
        <v>9</v>
      </c>
      <c r="B752" s="46" t="s">
        <v>593</v>
      </c>
      <c r="C752" s="45">
        <v>11</v>
      </c>
      <c r="D752" s="45">
        <v>1</v>
      </c>
      <c r="E752" s="45">
        <v>67</v>
      </c>
      <c r="F752" s="45" t="s">
        <v>97</v>
      </c>
      <c r="G752" s="46" t="s">
        <v>47</v>
      </c>
      <c r="H752" s="46" t="s">
        <v>6</v>
      </c>
      <c r="I752" s="46" t="s">
        <v>242</v>
      </c>
      <c r="J752" s="46" t="s">
        <v>4</v>
      </c>
      <c r="K752" s="45">
        <v>2250</v>
      </c>
      <c r="L752" s="44">
        <f>K752/E752</f>
        <v>33.582089552238806</v>
      </c>
      <c r="M752" s="44">
        <f>K752/C752</f>
        <v>204.54545454545453</v>
      </c>
    </row>
    <row r="753" spans="1:13" ht="25.5">
      <c r="A753" s="46" t="s">
        <v>9</v>
      </c>
      <c r="B753" s="46" t="s">
        <v>592</v>
      </c>
      <c r="C753" s="45">
        <v>9</v>
      </c>
      <c r="D753" s="45">
        <v>2</v>
      </c>
      <c r="E753" s="45">
        <v>190</v>
      </c>
      <c r="F753" s="45" t="s">
        <v>97</v>
      </c>
      <c r="G753" s="46" t="s">
        <v>47</v>
      </c>
      <c r="H753" s="46" t="s">
        <v>6</v>
      </c>
      <c r="I753" s="46" t="s">
        <v>242</v>
      </c>
      <c r="J753" s="46" t="s">
        <v>4</v>
      </c>
      <c r="K753" s="45">
        <v>5200</v>
      </c>
      <c r="L753" s="44">
        <f>K753/E753</f>
        <v>27.36842105263158</v>
      </c>
      <c r="M753" s="44">
        <f>K753/C753</f>
        <v>577.7777777777778</v>
      </c>
    </row>
    <row r="754" spans="1:13" ht="25.5">
      <c r="A754" s="46" t="s">
        <v>9</v>
      </c>
      <c r="B754" s="46" t="s">
        <v>591</v>
      </c>
      <c r="C754" s="45">
        <v>8.5</v>
      </c>
      <c r="D754" s="45">
        <v>1</v>
      </c>
      <c r="E754" s="45">
        <v>70</v>
      </c>
      <c r="F754" s="45" t="s">
        <v>97</v>
      </c>
      <c r="G754" s="46" t="s">
        <v>47</v>
      </c>
      <c r="H754" s="46" t="s">
        <v>6</v>
      </c>
      <c r="I754" s="46" t="s">
        <v>242</v>
      </c>
      <c r="J754" s="46" t="s">
        <v>4</v>
      </c>
      <c r="K754" s="45">
        <v>2250</v>
      </c>
      <c r="L754" s="44">
        <f>K754/E754</f>
        <v>32.142857142857146</v>
      </c>
      <c r="M754" s="44">
        <f>K754/C754</f>
        <v>264.70588235294116</v>
      </c>
    </row>
    <row r="755" spans="1:13" ht="25.5">
      <c r="A755" s="46" t="s">
        <v>9</v>
      </c>
      <c r="B755" s="46" t="s">
        <v>590</v>
      </c>
      <c r="C755" s="45">
        <v>20</v>
      </c>
      <c r="D755" s="45">
        <v>1</v>
      </c>
      <c r="E755" s="45">
        <v>98.8</v>
      </c>
      <c r="F755" s="45" t="s">
        <v>97</v>
      </c>
      <c r="G755" s="46" t="s">
        <v>47</v>
      </c>
      <c r="H755" s="46" t="s">
        <v>6</v>
      </c>
      <c r="I755" s="46" t="s">
        <v>242</v>
      </c>
      <c r="J755" s="46" t="s">
        <v>4</v>
      </c>
      <c r="K755" s="45">
        <v>1400</v>
      </c>
      <c r="L755" s="44">
        <f>K755/E755</f>
        <v>14.17004048582996</v>
      </c>
      <c r="M755" s="44">
        <f>K755/C755</f>
        <v>70</v>
      </c>
    </row>
    <row r="756" spans="1:13" ht="15">
      <c r="A756" s="43" t="s">
        <v>3</v>
      </c>
      <c r="B756" s="41"/>
      <c r="C756" s="41"/>
      <c r="D756" s="42"/>
      <c r="E756" s="41">
        <f>SUM(E746:E755)</f>
        <v>951.6999999999999</v>
      </c>
      <c r="F756" s="41"/>
      <c r="G756" s="41"/>
      <c r="H756" s="41"/>
      <c r="I756" s="41"/>
      <c r="J756" s="41"/>
      <c r="K756" s="41">
        <f>SUM(K746:K755)</f>
        <v>21955</v>
      </c>
      <c r="L756" s="40">
        <f>K756/E756</f>
        <v>23.069244509824525</v>
      </c>
      <c r="M756" s="40"/>
    </row>
    <row r="757" spans="1:13" ht="15.75">
      <c r="A757" s="49" t="s">
        <v>589</v>
      </c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</row>
    <row r="758" spans="1:13" ht="15">
      <c r="A758" s="61" t="s">
        <v>588</v>
      </c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</row>
    <row r="759" spans="1:13" ht="14.25">
      <c r="A759" s="46" t="s">
        <v>9</v>
      </c>
      <c r="B759" s="46" t="s">
        <v>587</v>
      </c>
      <c r="C759" s="45">
        <v>5</v>
      </c>
      <c r="D759" s="45">
        <v>2</v>
      </c>
      <c r="E759" s="45">
        <v>109</v>
      </c>
      <c r="F759" s="45">
        <v>57</v>
      </c>
      <c r="G759" s="46" t="s">
        <v>7</v>
      </c>
      <c r="H759" s="46" t="s">
        <v>254</v>
      </c>
      <c r="I759" s="46" t="s">
        <v>66</v>
      </c>
      <c r="J759" s="46" t="s">
        <v>74</v>
      </c>
      <c r="K759" s="45">
        <v>3000</v>
      </c>
      <c r="L759" s="44">
        <f>K759/E759</f>
        <v>27.522935779816514</v>
      </c>
      <c r="M759" s="44">
        <f>K759/C759</f>
        <v>600</v>
      </c>
    </row>
    <row r="760" spans="1:13" ht="14.25">
      <c r="A760" s="46" t="s">
        <v>9</v>
      </c>
      <c r="B760" s="46" t="s">
        <v>586</v>
      </c>
      <c r="C760" s="45">
        <v>8</v>
      </c>
      <c r="D760" s="45">
        <v>1</v>
      </c>
      <c r="E760" s="45">
        <v>100</v>
      </c>
      <c r="F760" s="45">
        <v>46</v>
      </c>
      <c r="G760" s="46" t="s">
        <v>7</v>
      </c>
      <c r="H760" s="46" t="s">
        <v>254</v>
      </c>
      <c r="I760" s="46" t="s">
        <v>62</v>
      </c>
      <c r="J760" s="46" t="s">
        <v>74</v>
      </c>
      <c r="K760" s="45">
        <v>3500</v>
      </c>
      <c r="L760" s="44">
        <f>K760/E760</f>
        <v>35</v>
      </c>
      <c r="M760" s="44">
        <f>K760/C760</f>
        <v>437.5</v>
      </c>
    </row>
    <row r="761" spans="1:13" ht="14.25">
      <c r="A761" s="46" t="s">
        <v>9</v>
      </c>
      <c r="B761" s="46" t="s">
        <v>585</v>
      </c>
      <c r="C761" s="45">
        <v>10</v>
      </c>
      <c r="D761" s="45">
        <v>2</v>
      </c>
      <c r="E761" s="45">
        <v>170</v>
      </c>
      <c r="F761" s="45">
        <v>89</v>
      </c>
      <c r="G761" s="46" t="s">
        <v>7</v>
      </c>
      <c r="H761" s="46" t="s">
        <v>6</v>
      </c>
      <c r="I761" s="46" t="s">
        <v>62</v>
      </c>
      <c r="J761" s="46" t="s">
        <v>576</v>
      </c>
      <c r="K761" s="45">
        <v>5700</v>
      </c>
      <c r="L761" s="44">
        <f>K761/E761</f>
        <v>33.529411764705884</v>
      </c>
      <c r="M761" s="44">
        <f>K761/C761</f>
        <v>570</v>
      </c>
    </row>
    <row r="762" spans="1:13" ht="14.25">
      <c r="A762" s="46" t="s">
        <v>9</v>
      </c>
      <c r="B762" s="46" t="s">
        <v>585</v>
      </c>
      <c r="C762" s="45">
        <v>10</v>
      </c>
      <c r="D762" s="45">
        <v>2</v>
      </c>
      <c r="E762" s="45">
        <v>260</v>
      </c>
      <c r="F762" s="45">
        <v>89</v>
      </c>
      <c r="G762" s="46" t="s">
        <v>7</v>
      </c>
      <c r="H762" s="46" t="s">
        <v>6</v>
      </c>
      <c r="I762" s="46" t="s">
        <v>572</v>
      </c>
      <c r="J762" s="46" t="s">
        <v>74</v>
      </c>
      <c r="K762" s="45">
        <v>4300</v>
      </c>
      <c r="L762" s="44">
        <f>K762/E762</f>
        <v>16.53846153846154</v>
      </c>
      <c r="M762" s="44">
        <f>K762/C762</f>
        <v>430</v>
      </c>
    </row>
    <row r="763" spans="1:13" ht="14.25">
      <c r="A763" s="46" t="s">
        <v>9</v>
      </c>
      <c r="B763" s="46" t="s">
        <v>584</v>
      </c>
      <c r="C763" s="45">
        <v>7</v>
      </c>
      <c r="D763" s="45">
        <v>2</v>
      </c>
      <c r="E763" s="45">
        <v>180</v>
      </c>
      <c r="F763" s="45">
        <v>97</v>
      </c>
      <c r="G763" s="46" t="s">
        <v>7</v>
      </c>
      <c r="H763" s="46" t="s">
        <v>6</v>
      </c>
      <c r="I763" s="46" t="s">
        <v>62</v>
      </c>
      <c r="J763" s="46" t="s">
        <v>74</v>
      </c>
      <c r="K763" s="45">
        <v>3200</v>
      </c>
      <c r="L763" s="44">
        <f>K763/E763</f>
        <v>17.77777777777778</v>
      </c>
      <c r="M763" s="44">
        <f>K763/C763</f>
        <v>457.14285714285717</v>
      </c>
    </row>
    <row r="764" spans="1:13" ht="14.25">
      <c r="A764" s="46" t="s">
        <v>9</v>
      </c>
      <c r="B764" s="46" t="s">
        <v>583</v>
      </c>
      <c r="C764" s="45">
        <v>12</v>
      </c>
      <c r="D764" s="45">
        <v>1</v>
      </c>
      <c r="E764" s="45">
        <v>100</v>
      </c>
      <c r="F764" s="45">
        <v>64</v>
      </c>
      <c r="G764" s="46" t="s">
        <v>7</v>
      </c>
      <c r="H764" s="46" t="s">
        <v>6</v>
      </c>
      <c r="I764" s="46" t="s">
        <v>62</v>
      </c>
      <c r="J764" s="46" t="s">
        <v>74</v>
      </c>
      <c r="K764" s="45">
        <v>7000</v>
      </c>
      <c r="L764" s="44">
        <f>K764/E764</f>
        <v>70</v>
      </c>
      <c r="M764" s="44">
        <f>K764/C764</f>
        <v>583.3333333333334</v>
      </c>
    </row>
    <row r="765" spans="1:13" ht="14.25">
      <c r="A765" s="46" t="s">
        <v>9</v>
      </c>
      <c r="B765" s="46" t="s">
        <v>582</v>
      </c>
      <c r="C765" s="45">
        <v>17.5</v>
      </c>
      <c r="D765" s="45">
        <v>1</v>
      </c>
      <c r="E765" s="45">
        <v>186.5</v>
      </c>
      <c r="F765" s="45">
        <v>97</v>
      </c>
      <c r="G765" s="46" t="s">
        <v>7</v>
      </c>
      <c r="H765" s="46" t="s">
        <v>6</v>
      </c>
      <c r="I765" s="46" t="s">
        <v>66</v>
      </c>
      <c r="J765" s="46" t="s">
        <v>74</v>
      </c>
      <c r="K765" s="45">
        <v>8000</v>
      </c>
      <c r="L765" s="44">
        <f>K765/E765</f>
        <v>42.89544235924933</v>
      </c>
      <c r="M765" s="44">
        <f>K765/C765</f>
        <v>457.14285714285717</v>
      </c>
    </row>
    <row r="766" spans="1:13" ht="14.25">
      <c r="A766" s="46" t="s">
        <v>9</v>
      </c>
      <c r="B766" s="46" t="s">
        <v>582</v>
      </c>
      <c r="C766" s="45">
        <v>13</v>
      </c>
      <c r="D766" s="45">
        <v>3</v>
      </c>
      <c r="E766" s="45">
        <v>355</v>
      </c>
      <c r="F766" s="45">
        <v>201</v>
      </c>
      <c r="G766" s="46" t="s">
        <v>7</v>
      </c>
      <c r="H766" s="46" t="s">
        <v>6</v>
      </c>
      <c r="I766" s="46" t="s">
        <v>62</v>
      </c>
      <c r="J766" s="46" t="s">
        <v>74</v>
      </c>
      <c r="K766" s="45">
        <v>7999</v>
      </c>
      <c r="L766" s="44">
        <f>K766/E766</f>
        <v>22.532394366197185</v>
      </c>
      <c r="M766" s="44">
        <f>K766/C766</f>
        <v>615.3076923076923</v>
      </c>
    </row>
    <row r="767" spans="1:13" ht="14.25">
      <c r="A767" s="46" t="s">
        <v>9</v>
      </c>
      <c r="B767" s="46" t="s">
        <v>581</v>
      </c>
      <c r="C767" s="45">
        <v>12</v>
      </c>
      <c r="D767" s="45">
        <v>3</v>
      </c>
      <c r="E767" s="45">
        <v>327</v>
      </c>
      <c r="F767" s="45">
        <v>123</v>
      </c>
      <c r="G767" s="46" t="s">
        <v>7</v>
      </c>
      <c r="H767" s="46" t="s">
        <v>6</v>
      </c>
      <c r="I767" s="46" t="s">
        <v>62</v>
      </c>
      <c r="J767" s="46" t="s">
        <v>74</v>
      </c>
      <c r="K767" s="45">
        <v>8000</v>
      </c>
      <c r="L767" s="44">
        <f>K767/E767</f>
        <v>24.464831804281346</v>
      </c>
      <c r="M767" s="44">
        <f>K767/C767</f>
        <v>666.6666666666666</v>
      </c>
    </row>
    <row r="768" spans="1:13" ht="14.25">
      <c r="A768" s="46" t="s">
        <v>9</v>
      </c>
      <c r="B768" s="46" t="s">
        <v>579</v>
      </c>
      <c r="C768" s="45">
        <v>6</v>
      </c>
      <c r="D768" s="45">
        <v>1</v>
      </c>
      <c r="E768" s="45">
        <v>55.9</v>
      </c>
      <c r="F768" s="45">
        <v>22</v>
      </c>
      <c r="G768" s="46" t="s">
        <v>7</v>
      </c>
      <c r="H768" s="46" t="s">
        <v>6</v>
      </c>
      <c r="I768" s="46" t="s">
        <v>62</v>
      </c>
      <c r="J768" s="46" t="s">
        <v>4</v>
      </c>
      <c r="K768" s="45">
        <v>1900</v>
      </c>
      <c r="L768" s="44">
        <f>K768/E768</f>
        <v>33.98926654740608</v>
      </c>
      <c r="M768" s="44">
        <f>K768/C768</f>
        <v>316.6666666666667</v>
      </c>
    </row>
    <row r="769" spans="1:13" ht="14.25">
      <c r="A769" s="46" t="s">
        <v>580</v>
      </c>
      <c r="B769" s="46" t="s">
        <v>579</v>
      </c>
      <c r="C769" s="45">
        <v>8</v>
      </c>
      <c r="D769" s="45">
        <v>2</v>
      </c>
      <c r="E769" s="45">
        <v>230</v>
      </c>
      <c r="F769" s="45">
        <v>150</v>
      </c>
      <c r="G769" s="46" t="s">
        <v>7</v>
      </c>
      <c r="H769" s="46" t="s">
        <v>6</v>
      </c>
      <c r="I769" s="46" t="s">
        <v>62</v>
      </c>
      <c r="J769" s="46" t="s">
        <v>74</v>
      </c>
      <c r="K769" s="45">
        <v>5600</v>
      </c>
      <c r="L769" s="44">
        <f>K769/E769</f>
        <v>24.347826086956523</v>
      </c>
      <c r="M769" s="44">
        <f>K769/C769</f>
        <v>700</v>
      </c>
    </row>
    <row r="770" spans="1:13" ht="14.25">
      <c r="A770" s="46" t="s">
        <v>9</v>
      </c>
      <c r="B770" s="46" t="s">
        <v>578</v>
      </c>
      <c r="C770" s="45">
        <v>10</v>
      </c>
      <c r="D770" s="45">
        <v>2</v>
      </c>
      <c r="E770" s="45">
        <v>116</v>
      </c>
      <c r="F770" s="45">
        <v>75</v>
      </c>
      <c r="G770" s="46" t="s">
        <v>7</v>
      </c>
      <c r="H770" s="46" t="s">
        <v>6</v>
      </c>
      <c r="I770" s="46" t="s">
        <v>62</v>
      </c>
      <c r="J770" s="46" t="s">
        <v>4</v>
      </c>
      <c r="K770" s="45">
        <v>2650</v>
      </c>
      <c r="L770" s="44">
        <f>K770/E770</f>
        <v>22.844827586206897</v>
      </c>
      <c r="M770" s="44">
        <f>K770/C770</f>
        <v>265</v>
      </c>
    </row>
    <row r="771" spans="1:13" ht="14.25">
      <c r="A771" s="46" t="s">
        <v>9</v>
      </c>
      <c r="B771" s="46" t="s">
        <v>577</v>
      </c>
      <c r="C771" s="45">
        <v>8</v>
      </c>
      <c r="D771" s="45">
        <v>2</v>
      </c>
      <c r="E771" s="45">
        <v>240</v>
      </c>
      <c r="F771" s="45">
        <v>139</v>
      </c>
      <c r="G771" s="46" t="s">
        <v>7</v>
      </c>
      <c r="H771" s="46" t="s">
        <v>6</v>
      </c>
      <c r="I771" s="46" t="s">
        <v>62</v>
      </c>
      <c r="J771" s="46" t="s">
        <v>576</v>
      </c>
      <c r="K771" s="45">
        <v>9500</v>
      </c>
      <c r="L771" s="44">
        <f>K771/E771</f>
        <v>39.583333333333336</v>
      </c>
      <c r="M771" s="44">
        <f>K771/C771</f>
        <v>1187.5</v>
      </c>
    </row>
    <row r="772" spans="1:13" ht="14.25">
      <c r="A772" s="46" t="s">
        <v>9</v>
      </c>
      <c r="B772" s="46" t="s">
        <v>575</v>
      </c>
      <c r="C772" s="45">
        <v>10</v>
      </c>
      <c r="D772" s="45">
        <v>2</v>
      </c>
      <c r="E772" s="45">
        <v>134</v>
      </c>
      <c r="F772" s="45">
        <v>62</v>
      </c>
      <c r="G772" s="46" t="s">
        <v>7</v>
      </c>
      <c r="H772" s="46" t="s">
        <v>6</v>
      </c>
      <c r="I772" s="46" t="s">
        <v>62</v>
      </c>
      <c r="J772" s="46" t="s">
        <v>4</v>
      </c>
      <c r="K772" s="45">
        <v>6000</v>
      </c>
      <c r="L772" s="44">
        <f>K772/E772</f>
        <v>44.776119402985074</v>
      </c>
      <c r="M772" s="44">
        <f>K772/C772</f>
        <v>600</v>
      </c>
    </row>
    <row r="773" spans="1:13" ht="14.25">
      <c r="A773" s="46" t="s">
        <v>9</v>
      </c>
      <c r="B773" s="46" t="s">
        <v>574</v>
      </c>
      <c r="C773" s="45">
        <v>10</v>
      </c>
      <c r="D773" s="45">
        <v>1</v>
      </c>
      <c r="E773" s="45">
        <v>107</v>
      </c>
      <c r="F773" s="45">
        <v>43</v>
      </c>
      <c r="G773" s="46" t="s">
        <v>7</v>
      </c>
      <c r="H773" s="46" t="s">
        <v>6</v>
      </c>
      <c r="I773" s="46" t="s">
        <v>62</v>
      </c>
      <c r="J773" s="46" t="s">
        <v>74</v>
      </c>
      <c r="K773" s="45">
        <v>7500</v>
      </c>
      <c r="L773" s="44">
        <f>K773/E773</f>
        <v>70.09345794392523</v>
      </c>
      <c r="M773" s="44">
        <f>K773/C773</f>
        <v>750</v>
      </c>
    </row>
    <row r="774" spans="1:13" ht="14.25">
      <c r="A774" s="46" t="s">
        <v>9</v>
      </c>
      <c r="B774" s="46" t="s">
        <v>573</v>
      </c>
      <c r="C774" s="45">
        <v>5</v>
      </c>
      <c r="D774" s="45">
        <v>2</v>
      </c>
      <c r="E774" s="45">
        <v>140</v>
      </c>
      <c r="F774" s="45">
        <v>98</v>
      </c>
      <c r="G774" s="46" t="s">
        <v>7</v>
      </c>
      <c r="H774" s="46" t="s">
        <v>254</v>
      </c>
      <c r="I774" s="46" t="s">
        <v>572</v>
      </c>
      <c r="J774" s="46" t="s">
        <v>74</v>
      </c>
      <c r="K774" s="45">
        <v>4200</v>
      </c>
      <c r="L774" s="44">
        <f>K774/E774</f>
        <v>30</v>
      </c>
      <c r="M774" s="44">
        <f>K774/C774</f>
        <v>840</v>
      </c>
    </row>
    <row r="775" spans="1:13" ht="15">
      <c r="A775" s="43" t="s">
        <v>3</v>
      </c>
      <c r="B775" s="41"/>
      <c r="C775" s="41"/>
      <c r="D775" s="42"/>
      <c r="E775" s="41">
        <f>SUM(E759:E774)</f>
        <v>2810.4</v>
      </c>
      <c r="F775" s="41"/>
      <c r="G775" s="41"/>
      <c r="H775" s="41"/>
      <c r="I775" s="41"/>
      <c r="J775" s="41"/>
      <c r="K775" s="41">
        <f>SUM(K759:K774)</f>
        <v>88049</v>
      </c>
      <c r="L775" s="40">
        <f>K775/E775</f>
        <v>31.329703956732136</v>
      </c>
      <c r="M775" s="40"/>
    </row>
    <row r="776" spans="1:13" ht="15.75">
      <c r="A776" s="49" t="s">
        <v>571</v>
      </c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</row>
    <row r="777" spans="1:13" ht="25.5">
      <c r="A777" s="46" t="s">
        <v>9</v>
      </c>
      <c r="B777" s="46" t="s">
        <v>570</v>
      </c>
      <c r="C777" s="45">
        <v>9</v>
      </c>
      <c r="D777" s="45">
        <v>1</v>
      </c>
      <c r="E777" s="45">
        <v>48</v>
      </c>
      <c r="F777" s="45">
        <v>32</v>
      </c>
      <c r="G777" s="46" t="s">
        <v>558</v>
      </c>
      <c r="H777" s="46" t="s">
        <v>569</v>
      </c>
      <c r="I777" s="46" t="s">
        <v>62</v>
      </c>
      <c r="J777" s="46" t="s">
        <v>235</v>
      </c>
      <c r="K777" s="45">
        <v>850</v>
      </c>
      <c r="L777" s="44">
        <f>K777/E777</f>
        <v>17.708333333333332</v>
      </c>
      <c r="M777" s="44">
        <f>K777/C777</f>
        <v>94.44444444444444</v>
      </c>
    </row>
    <row r="778" spans="1:13" ht="25.5">
      <c r="A778" s="46" t="s">
        <v>9</v>
      </c>
      <c r="B778" s="46" t="s">
        <v>568</v>
      </c>
      <c r="C778" s="45">
        <v>17</v>
      </c>
      <c r="D778" s="45">
        <v>1</v>
      </c>
      <c r="E778" s="45">
        <v>92</v>
      </c>
      <c r="F778" s="45">
        <v>70</v>
      </c>
      <c r="G778" s="46" t="s">
        <v>558</v>
      </c>
      <c r="H778" s="46" t="s">
        <v>6</v>
      </c>
      <c r="I778" s="46" t="s">
        <v>62</v>
      </c>
      <c r="J778" s="46" t="s">
        <v>4</v>
      </c>
      <c r="K778" s="45">
        <v>2000</v>
      </c>
      <c r="L778" s="44">
        <f>K778/E778</f>
        <v>21.73913043478261</v>
      </c>
      <c r="M778" s="44">
        <f>K778/C778</f>
        <v>117.6470588235294</v>
      </c>
    </row>
    <row r="779" spans="1:13" ht="25.5">
      <c r="A779" s="46" t="s">
        <v>9</v>
      </c>
      <c r="B779" s="46" t="s">
        <v>567</v>
      </c>
      <c r="C779" s="45">
        <v>10</v>
      </c>
      <c r="D779" s="45">
        <v>1</v>
      </c>
      <c r="E779" s="45">
        <v>54</v>
      </c>
      <c r="F779" s="45">
        <v>49</v>
      </c>
      <c r="G779" s="46" t="s">
        <v>558</v>
      </c>
      <c r="H779" s="46" t="s">
        <v>6</v>
      </c>
      <c r="I779" s="46" t="s">
        <v>62</v>
      </c>
      <c r="J779" s="46" t="s">
        <v>235</v>
      </c>
      <c r="K779" s="45">
        <v>1250</v>
      </c>
      <c r="L779" s="44">
        <f>K779/E779</f>
        <v>23.14814814814815</v>
      </c>
      <c r="M779" s="44">
        <f>K779/C779</f>
        <v>125</v>
      </c>
    </row>
    <row r="780" spans="1:13" ht="36.75" customHeight="1">
      <c r="A780" s="46" t="s">
        <v>9</v>
      </c>
      <c r="B780" s="46" t="s">
        <v>566</v>
      </c>
      <c r="C780" s="45">
        <v>5</v>
      </c>
      <c r="D780" s="45">
        <v>1</v>
      </c>
      <c r="E780" s="45">
        <v>85</v>
      </c>
      <c r="F780" s="45">
        <v>60</v>
      </c>
      <c r="G780" s="46" t="s">
        <v>558</v>
      </c>
      <c r="H780" s="46" t="s">
        <v>6</v>
      </c>
      <c r="I780" s="46" t="s">
        <v>66</v>
      </c>
      <c r="J780" s="46" t="s">
        <v>235</v>
      </c>
      <c r="K780" s="45">
        <v>2500</v>
      </c>
      <c r="L780" s="44">
        <f>K780/E780</f>
        <v>29.41176470588235</v>
      </c>
      <c r="M780" s="44">
        <f>K780/C780</f>
        <v>500</v>
      </c>
    </row>
    <row r="781" spans="1:13" ht="25.5">
      <c r="A781" s="46" t="s">
        <v>9</v>
      </c>
      <c r="B781" s="46" t="s">
        <v>565</v>
      </c>
      <c r="C781" s="45">
        <v>7</v>
      </c>
      <c r="D781" s="45">
        <v>2</v>
      </c>
      <c r="E781" s="45">
        <v>149</v>
      </c>
      <c r="F781" s="45">
        <v>90</v>
      </c>
      <c r="G781" s="46" t="s">
        <v>558</v>
      </c>
      <c r="H781" s="46" t="s">
        <v>6</v>
      </c>
      <c r="I781" s="46" t="s">
        <v>66</v>
      </c>
      <c r="J781" s="46" t="s">
        <v>235</v>
      </c>
      <c r="K781" s="45">
        <v>3200</v>
      </c>
      <c r="L781" s="44">
        <f>K781/E781</f>
        <v>21.476510067114095</v>
      </c>
      <c r="M781" s="44">
        <f>K781/C781</f>
        <v>457.14285714285717</v>
      </c>
    </row>
    <row r="782" spans="1:13" ht="25.5">
      <c r="A782" s="46" t="s">
        <v>9</v>
      </c>
      <c r="B782" s="46" t="s">
        <v>564</v>
      </c>
      <c r="C782" s="45">
        <v>6</v>
      </c>
      <c r="D782" s="45">
        <v>1</v>
      </c>
      <c r="E782" s="45">
        <v>97</v>
      </c>
      <c r="F782" s="45">
        <v>60</v>
      </c>
      <c r="G782" s="46" t="s">
        <v>558</v>
      </c>
      <c r="H782" s="46" t="s">
        <v>6</v>
      </c>
      <c r="I782" s="46" t="s">
        <v>62</v>
      </c>
      <c r="J782" s="46" t="s">
        <v>4</v>
      </c>
      <c r="K782" s="45">
        <v>1800</v>
      </c>
      <c r="L782" s="44">
        <f>K782/E782</f>
        <v>18.556701030927837</v>
      </c>
      <c r="M782" s="44">
        <f>K782/C782</f>
        <v>300</v>
      </c>
    </row>
    <row r="783" spans="1:13" ht="25.5">
      <c r="A783" s="46" t="s">
        <v>9</v>
      </c>
      <c r="B783" s="46" t="s">
        <v>563</v>
      </c>
      <c r="C783" s="45">
        <v>10</v>
      </c>
      <c r="D783" s="45">
        <v>1</v>
      </c>
      <c r="E783" s="45">
        <v>46</v>
      </c>
      <c r="F783" s="45">
        <v>40</v>
      </c>
      <c r="G783" s="46" t="s">
        <v>558</v>
      </c>
      <c r="H783" s="46" t="s">
        <v>6</v>
      </c>
      <c r="I783" s="46" t="s">
        <v>62</v>
      </c>
      <c r="J783" s="46" t="s">
        <v>235</v>
      </c>
      <c r="K783" s="45">
        <v>1800</v>
      </c>
      <c r="L783" s="44">
        <f>K783/E783</f>
        <v>39.130434782608695</v>
      </c>
      <c r="M783" s="44">
        <f>K783/C783</f>
        <v>180</v>
      </c>
    </row>
    <row r="784" spans="1:13" ht="38.25">
      <c r="A784" s="46" t="s">
        <v>9</v>
      </c>
      <c r="B784" s="46" t="s">
        <v>562</v>
      </c>
      <c r="C784" s="45">
        <v>20</v>
      </c>
      <c r="D784" s="45">
        <v>1</v>
      </c>
      <c r="E784" s="45">
        <v>92</v>
      </c>
      <c r="F784" s="45">
        <v>60</v>
      </c>
      <c r="G784" s="46" t="s">
        <v>558</v>
      </c>
      <c r="H784" s="46" t="s">
        <v>6</v>
      </c>
      <c r="I784" s="46" t="s">
        <v>62</v>
      </c>
      <c r="J784" s="46" t="s">
        <v>74</v>
      </c>
      <c r="K784" s="45">
        <v>1700</v>
      </c>
      <c r="L784" s="44">
        <f>K784/E784</f>
        <v>18.47826086956522</v>
      </c>
      <c r="M784" s="44">
        <f>K784/C784</f>
        <v>85</v>
      </c>
    </row>
    <row r="785" spans="1:13" ht="25.5">
      <c r="A785" s="46" t="s">
        <v>9</v>
      </c>
      <c r="B785" s="46" t="s">
        <v>561</v>
      </c>
      <c r="C785" s="45">
        <v>5.5</v>
      </c>
      <c r="D785" s="45">
        <v>1</v>
      </c>
      <c r="E785" s="45">
        <v>75</v>
      </c>
      <c r="F785" s="45">
        <v>50</v>
      </c>
      <c r="G785" s="46" t="s">
        <v>558</v>
      </c>
      <c r="H785" s="46" t="s">
        <v>6</v>
      </c>
      <c r="I785" s="46" t="s">
        <v>560</v>
      </c>
      <c r="J785" s="46" t="s">
        <v>4</v>
      </c>
      <c r="K785" s="45">
        <v>1600</v>
      </c>
      <c r="L785" s="44">
        <f>K785/E785</f>
        <v>21.333333333333332</v>
      </c>
      <c r="M785" s="44">
        <f>K785/C785</f>
        <v>290.90909090909093</v>
      </c>
    </row>
    <row r="786" spans="1:13" ht="25.5">
      <c r="A786" s="46" t="s">
        <v>9</v>
      </c>
      <c r="B786" s="46" t="s">
        <v>559</v>
      </c>
      <c r="C786" s="45">
        <v>18</v>
      </c>
      <c r="D786" s="45">
        <v>1</v>
      </c>
      <c r="E786" s="45">
        <v>63</v>
      </c>
      <c r="F786" s="45">
        <v>48</v>
      </c>
      <c r="G786" s="46" t="s">
        <v>558</v>
      </c>
      <c r="H786" s="46" t="s">
        <v>6</v>
      </c>
      <c r="I786" s="46" t="s">
        <v>62</v>
      </c>
      <c r="J786" s="46" t="s">
        <v>235</v>
      </c>
      <c r="K786" s="45">
        <v>1650</v>
      </c>
      <c r="L786" s="44">
        <f>K786/E786</f>
        <v>26.19047619047619</v>
      </c>
      <c r="M786" s="44">
        <f>K786/C786</f>
        <v>91.66666666666667</v>
      </c>
    </row>
    <row r="787" spans="1:13" ht="15">
      <c r="A787" s="43" t="s">
        <v>3</v>
      </c>
      <c r="B787" s="41"/>
      <c r="C787" s="41"/>
      <c r="D787" s="42"/>
      <c r="E787" s="41">
        <f>SUM(E777:E786)</f>
        <v>801</v>
      </c>
      <c r="F787" s="41"/>
      <c r="G787" s="41"/>
      <c r="H787" s="41"/>
      <c r="I787" s="41"/>
      <c r="J787" s="41"/>
      <c r="K787" s="41">
        <f>SUM(K777:K786)</f>
        <v>18350</v>
      </c>
      <c r="L787" s="40">
        <f>K787/E787</f>
        <v>22.908863920099876</v>
      </c>
      <c r="M787" s="40"/>
    </row>
    <row r="788" spans="1:13" ht="15.75">
      <c r="A788" s="49" t="s">
        <v>557</v>
      </c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</row>
    <row r="789" spans="1:13" ht="25.5">
      <c r="A789" s="46" t="s">
        <v>9</v>
      </c>
      <c r="B789" s="46" t="s">
        <v>556</v>
      </c>
      <c r="C789" s="45">
        <v>13.5</v>
      </c>
      <c r="D789" s="45">
        <v>1</v>
      </c>
      <c r="E789" s="45">
        <v>75</v>
      </c>
      <c r="F789" s="45">
        <v>45</v>
      </c>
      <c r="G789" s="46" t="s">
        <v>520</v>
      </c>
      <c r="H789" s="46" t="s">
        <v>290</v>
      </c>
      <c r="I789" s="46" t="s">
        <v>533</v>
      </c>
      <c r="J789" s="46" t="s">
        <v>4</v>
      </c>
      <c r="K789" s="45">
        <v>1130</v>
      </c>
      <c r="L789" s="44">
        <f>K789/E789</f>
        <v>15.066666666666666</v>
      </c>
      <c r="M789" s="44">
        <f>K789/C789</f>
        <v>83.70370370370371</v>
      </c>
    </row>
    <row r="790" spans="1:13" ht="25.5">
      <c r="A790" s="46" t="s">
        <v>9</v>
      </c>
      <c r="B790" s="46" t="s">
        <v>555</v>
      </c>
      <c r="C790" s="45">
        <v>25</v>
      </c>
      <c r="D790" s="45">
        <v>1</v>
      </c>
      <c r="E790" s="45">
        <v>74</v>
      </c>
      <c r="F790" s="45">
        <v>45</v>
      </c>
      <c r="G790" s="46" t="s">
        <v>520</v>
      </c>
      <c r="H790" s="46" t="s">
        <v>290</v>
      </c>
      <c r="I790" s="46" t="s">
        <v>533</v>
      </c>
      <c r="J790" s="46" t="s">
        <v>4</v>
      </c>
      <c r="K790" s="45">
        <v>1300</v>
      </c>
      <c r="L790" s="44">
        <f>K790/E790</f>
        <v>17.56756756756757</v>
      </c>
      <c r="M790" s="44">
        <f>K790/C790</f>
        <v>52</v>
      </c>
    </row>
    <row r="791" spans="1:13" ht="25.5">
      <c r="A791" s="46" t="s">
        <v>9</v>
      </c>
      <c r="B791" s="46" t="s">
        <v>554</v>
      </c>
      <c r="C791" s="45">
        <v>11</v>
      </c>
      <c r="D791" s="45">
        <v>1</v>
      </c>
      <c r="E791" s="45">
        <v>94</v>
      </c>
      <c r="F791" s="45">
        <v>60</v>
      </c>
      <c r="G791" s="46" t="s">
        <v>520</v>
      </c>
      <c r="H791" s="46" t="s">
        <v>290</v>
      </c>
      <c r="I791" s="46" t="s">
        <v>533</v>
      </c>
      <c r="J791" s="46" t="s">
        <v>86</v>
      </c>
      <c r="K791" s="45">
        <v>1750</v>
      </c>
      <c r="L791" s="44">
        <f>K791/E791</f>
        <v>18.617021276595743</v>
      </c>
      <c r="M791" s="44">
        <f>K791/C791</f>
        <v>159.0909090909091</v>
      </c>
    </row>
    <row r="792" spans="1:13" ht="25.5">
      <c r="A792" s="46" t="s">
        <v>9</v>
      </c>
      <c r="B792" s="46" t="s">
        <v>553</v>
      </c>
      <c r="C792" s="45" t="s">
        <v>97</v>
      </c>
      <c r="D792" s="45">
        <v>1</v>
      </c>
      <c r="E792" s="45">
        <v>99</v>
      </c>
      <c r="F792" s="45">
        <v>60</v>
      </c>
      <c r="G792" s="46" t="s">
        <v>528</v>
      </c>
      <c r="H792" s="46" t="s">
        <v>6</v>
      </c>
      <c r="I792" s="46" t="s">
        <v>533</v>
      </c>
      <c r="J792" s="46" t="s">
        <v>4</v>
      </c>
      <c r="K792" s="45">
        <v>1000</v>
      </c>
      <c r="L792" s="44">
        <f>K792/E792</f>
        <v>10.1010101010101</v>
      </c>
      <c r="M792" s="44" t="e">
        <f>K792/C792</f>
        <v>#VALUE!</v>
      </c>
    </row>
    <row r="793" spans="1:13" ht="25.5">
      <c r="A793" s="46" t="s">
        <v>342</v>
      </c>
      <c r="B793" s="46" t="s">
        <v>552</v>
      </c>
      <c r="C793" s="45">
        <v>22</v>
      </c>
      <c r="D793" s="45">
        <v>1</v>
      </c>
      <c r="E793" s="45">
        <v>105</v>
      </c>
      <c r="F793" s="45">
        <v>70</v>
      </c>
      <c r="G793" s="46" t="s">
        <v>528</v>
      </c>
      <c r="H793" s="46" t="s">
        <v>6</v>
      </c>
      <c r="I793" s="46" t="s">
        <v>533</v>
      </c>
      <c r="J793" s="46" t="s">
        <v>4</v>
      </c>
      <c r="K793" s="45">
        <v>1900</v>
      </c>
      <c r="L793" s="44">
        <f>K793/E793</f>
        <v>18.095238095238095</v>
      </c>
      <c r="M793" s="44">
        <f>K793/C793</f>
        <v>86.36363636363636</v>
      </c>
    </row>
    <row r="794" spans="1:13" ht="25.5">
      <c r="A794" s="46" t="s">
        <v>342</v>
      </c>
      <c r="B794" s="46" t="s">
        <v>551</v>
      </c>
      <c r="C794" s="45">
        <v>32</v>
      </c>
      <c r="D794" s="45">
        <v>2</v>
      </c>
      <c r="E794" s="45">
        <v>160</v>
      </c>
      <c r="F794" s="45">
        <v>90</v>
      </c>
      <c r="G794" s="46" t="s">
        <v>520</v>
      </c>
      <c r="H794" s="46" t="s">
        <v>6</v>
      </c>
      <c r="I794" s="46" t="s">
        <v>533</v>
      </c>
      <c r="J794" s="46" t="s">
        <v>4</v>
      </c>
      <c r="K794" s="45">
        <v>2400</v>
      </c>
      <c r="L794" s="44">
        <f>K794/E794</f>
        <v>15</v>
      </c>
      <c r="M794" s="44">
        <f>K794/C794</f>
        <v>75</v>
      </c>
    </row>
    <row r="795" spans="1:13" ht="25.5">
      <c r="A795" s="46" t="s">
        <v>342</v>
      </c>
      <c r="B795" s="46" t="s">
        <v>550</v>
      </c>
      <c r="C795" s="45">
        <v>8</v>
      </c>
      <c r="D795" s="45">
        <v>1</v>
      </c>
      <c r="E795" s="45">
        <v>50</v>
      </c>
      <c r="F795" s="45">
        <v>30</v>
      </c>
      <c r="G795" s="46" t="s">
        <v>528</v>
      </c>
      <c r="H795" s="46" t="s">
        <v>6</v>
      </c>
      <c r="I795" s="46" t="s">
        <v>549</v>
      </c>
      <c r="J795" s="46" t="s">
        <v>4</v>
      </c>
      <c r="K795" s="45">
        <v>1200</v>
      </c>
      <c r="L795" s="44">
        <f>K795/E795</f>
        <v>24</v>
      </c>
      <c r="M795" s="44">
        <f>K795/C795</f>
        <v>150</v>
      </c>
    </row>
    <row r="796" spans="1:13" ht="25.5">
      <c r="A796" s="46" t="s">
        <v>9</v>
      </c>
      <c r="B796" s="46" t="s">
        <v>548</v>
      </c>
      <c r="C796" s="45">
        <v>18</v>
      </c>
      <c r="D796" s="45">
        <v>1</v>
      </c>
      <c r="E796" s="45">
        <v>59.2</v>
      </c>
      <c r="F796" s="45">
        <v>30</v>
      </c>
      <c r="G796" s="46" t="s">
        <v>528</v>
      </c>
      <c r="H796" s="46" t="s">
        <v>6</v>
      </c>
      <c r="I796" s="46" t="s">
        <v>547</v>
      </c>
      <c r="J796" s="46" t="s">
        <v>86</v>
      </c>
      <c r="K796" s="45">
        <v>300</v>
      </c>
      <c r="L796" s="44">
        <f>K796/E796</f>
        <v>5.0675675675675675</v>
      </c>
      <c r="M796" s="44">
        <f>K796/C796</f>
        <v>16.666666666666668</v>
      </c>
    </row>
    <row r="797" spans="1:13" ht="25.5">
      <c r="A797" s="46" t="s">
        <v>9</v>
      </c>
      <c r="B797" s="46" t="s">
        <v>546</v>
      </c>
      <c r="C797" s="45">
        <v>15</v>
      </c>
      <c r="D797" s="45">
        <v>1</v>
      </c>
      <c r="E797" s="45">
        <v>90</v>
      </c>
      <c r="F797" s="45">
        <v>60</v>
      </c>
      <c r="G797" s="46" t="s">
        <v>528</v>
      </c>
      <c r="H797" s="46" t="s">
        <v>290</v>
      </c>
      <c r="I797" s="46" t="s">
        <v>535</v>
      </c>
      <c r="J797" s="46" t="s">
        <v>86</v>
      </c>
      <c r="K797" s="45">
        <v>900</v>
      </c>
      <c r="L797" s="44">
        <f>K797/E797</f>
        <v>10</v>
      </c>
      <c r="M797" s="44">
        <f>K797/C797</f>
        <v>60</v>
      </c>
    </row>
    <row r="798" spans="1:13" ht="25.5">
      <c r="A798" s="46" t="s">
        <v>9</v>
      </c>
      <c r="B798" s="46" t="s">
        <v>545</v>
      </c>
      <c r="C798" s="45">
        <v>19.5</v>
      </c>
      <c r="D798" s="45">
        <v>1</v>
      </c>
      <c r="E798" s="45">
        <v>148</v>
      </c>
      <c r="F798" s="45">
        <v>85</v>
      </c>
      <c r="G798" s="46" t="s">
        <v>520</v>
      </c>
      <c r="H798" s="46" t="s">
        <v>6</v>
      </c>
      <c r="I798" s="46" t="s">
        <v>10</v>
      </c>
      <c r="J798" s="46" t="s">
        <v>4</v>
      </c>
      <c r="K798" s="45">
        <v>2500</v>
      </c>
      <c r="L798" s="44">
        <f>K798/E798</f>
        <v>16.89189189189189</v>
      </c>
      <c r="M798" s="44">
        <f>K798/C798</f>
        <v>128.2051282051282</v>
      </c>
    </row>
    <row r="799" spans="1:13" ht="25.5">
      <c r="A799" s="46" t="s">
        <v>9</v>
      </c>
      <c r="B799" s="46" t="s">
        <v>544</v>
      </c>
      <c r="C799" s="45">
        <v>25</v>
      </c>
      <c r="D799" s="45">
        <v>1</v>
      </c>
      <c r="E799" s="45">
        <v>50</v>
      </c>
      <c r="F799" s="45">
        <v>30</v>
      </c>
      <c r="G799" s="46" t="s">
        <v>520</v>
      </c>
      <c r="H799" s="46" t="s">
        <v>543</v>
      </c>
      <c r="I799" s="46" t="s">
        <v>533</v>
      </c>
      <c r="J799" s="46" t="s">
        <v>86</v>
      </c>
      <c r="K799" s="45">
        <v>800</v>
      </c>
      <c r="L799" s="44">
        <f>K799/E799</f>
        <v>16</v>
      </c>
      <c r="M799" s="44">
        <f>K799/C799</f>
        <v>32</v>
      </c>
    </row>
    <row r="800" spans="1:13" ht="25.5">
      <c r="A800" s="46" t="s">
        <v>9</v>
      </c>
      <c r="B800" s="46" t="s">
        <v>542</v>
      </c>
      <c r="C800" s="45">
        <v>16</v>
      </c>
      <c r="D800" s="45">
        <v>1</v>
      </c>
      <c r="E800" s="45">
        <v>100</v>
      </c>
      <c r="F800" s="45">
        <v>67</v>
      </c>
      <c r="G800" s="46" t="s">
        <v>528</v>
      </c>
      <c r="H800" s="46" t="s">
        <v>6</v>
      </c>
      <c r="I800" s="46" t="s">
        <v>533</v>
      </c>
      <c r="J800" s="46" t="s">
        <v>4</v>
      </c>
      <c r="K800" s="45">
        <v>950</v>
      </c>
      <c r="L800" s="44">
        <f>K800/E800</f>
        <v>9.5</v>
      </c>
      <c r="M800" s="44">
        <f>K800/C800</f>
        <v>59.375</v>
      </c>
    </row>
    <row r="801" spans="1:13" ht="25.5">
      <c r="A801" s="46" t="s">
        <v>9</v>
      </c>
      <c r="B801" s="46" t="s">
        <v>541</v>
      </c>
      <c r="C801" s="45">
        <v>8</v>
      </c>
      <c r="D801" s="45">
        <v>1</v>
      </c>
      <c r="E801" s="45">
        <v>105</v>
      </c>
      <c r="F801" s="45">
        <v>80</v>
      </c>
      <c r="G801" s="46" t="s">
        <v>520</v>
      </c>
      <c r="H801" s="46" t="s">
        <v>6</v>
      </c>
      <c r="I801" s="46" t="s">
        <v>535</v>
      </c>
      <c r="J801" s="46" t="s">
        <v>4</v>
      </c>
      <c r="K801" s="45">
        <v>1400</v>
      </c>
      <c r="L801" s="44">
        <f>K801/E801</f>
        <v>13.333333333333334</v>
      </c>
      <c r="M801" s="44">
        <f>K801/C801</f>
        <v>175</v>
      </c>
    </row>
    <row r="802" spans="1:13" ht="25.5">
      <c r="A802" s="46" t="s">
        <v>9</v>
      </c>
      <c r="B802" s="46" t="s">
        <v>540</v>
      </c>
      <c r="C802" s="45">
        <v>16</v>
      </c>
      <c r="D802" s="45">
        <v>2</v>
      </c>
      <c r="E802" s="45">
        <v>204</v>
      </c>
      <c r="F802" s="45">
        <v>110</v>
      </c>
      <c r="G802" s="46" t="s">
        <v>520</v>
      </c>
      <c r="H802" s="46" t="s">
        <v>6</v>
      </c>
      <c r="I802" s="46" t="s">
        <v>535</v>
      </c>
      <c r="J802" s="46" t="s">
        <v>4</v>
      </c>
      <c r="K802" s="45">
        <v>3500</v>
      </c>
      <c r="L802" s="44">
        <f>K802/E802</f>
        <v>17.15686274509804</v>
      </c>
      <c r="M802" s="44">
        <f>K802/C802</f>
        <v>218.75</v>
      </c>
    </row>
    <row r="803" spans="1:13" ht="25.5">
      <c r="A803" s="46" t="s">
        <v>9</v>
      </c>
      <c r="B803" s="46" t="s">
        <v>539</v>
      </c>
      <c r="C803" s="45">
        <v>35</v>
      </c>
      <c r="D803" s="45">
        <v>1</v>
      </c>
      <c r="E803" s="45">
        <v>70</v>
      </c>
      <c r="F803" s="45">
        <v>38</v>
      </c>
      <c r="G803" s="46" t="s">
        <v>520</v>
      </c>
      <c r="H803" s="46" t="s">
        <v>290</v>
      </c>
      <c r="I803" s="46" t="s">
        <v>533</v>
      </c>
      <c r="J803" s="46" t="s">
        <v>4</v>
      </c>
      <c r="K803" s="45">
        <v>1700</v>
      </c>
      <c r="L803" s="44">
        <f>K803/E803</f>
        <v>24.285714285714285</v>
      </c>
      <c r="M803" s="44">
        <f>K803/C803</f>
        <v>48.57142857142857</v>
      </c>
    </row>
    <row r="804" spans="1:13" ht="25.5">
      <c r="A804" s="46" t="s">
        <v>9</v>
      </c>
      <c r="B804" s="46" t="s">
        <v>538</v>
      </c>
      <c r="C804" s="45">
        <v>35</v>
      </c>
      <c r="D804" s="45">
        <v>1</v>
      </c>
      <c r="E804" s="45">
        <v>52</v>
      </c>
      <c r="F804" s="45">
        <v>34.3</v>
      </c>
      <c r="G804" s="46" t="s">
        <v>520</v>
      </c>
      <c r="H804" s="46" t="s">
        <v>290</v>
      </c>
      <c r="I804" s="46" t="s">
        <v>533</v>
      </c>
      <c r="J804" s="46" t="s">
        <v>4</v>
      </c>
      <c r="K804" s="45">
        <v>1600</v>
      </c>
      <c r="L804" s="44">
        <f>K804/E804</f>
        <v>30.76923076923077</v>
      </c>
      <c r="M804" s="44">
        <f>K804/C804</f>
        <v>45.714285714285715</v>
      </c>
    </row>
    <row r="805" spans="1:13" ht="25.5">
      <c r="A805" s="46" t="s">
        <v>9</v>
      </c>
      <c r="B805" s="46" t="s">
        <v>537</v>
      </c>
      <c r="C805" s="45">
        <v>20</v>
      </c>
      <c r="D805" s="45">
        <v>1</v>
      </c>
      <c r="E805" s="45">
        <v>90</v>
      </c>
      <c r="F805" s="45">
        <v>50</v>
      </c>
      <c r="G805" s="46" t="s">
        <v>520</v>
      </c>
      <c r="H805" s="46" t="s">
        <v>6</v>
      </c>
      <c r="I805" s="46" t="s">
        <v>533</v>
      </c>
      <c r="J805" s="46" t="s">
        <v>4</v>
      </c>
      <c r="K805" s="45">
        <v>2400</v>
      </c>
      <c r="L805" s="44">
        <f>K805/E805</f>
        <v>26.666666666666668</v>
      </c>
      <c r="M805" s="44">
        <f>K805/C805</f>
        <v>120</v>
      </c>
    </row>
    <row r="806" spans="1:13" ht="25.5">
      <c r="A806" s="46" t="s">
        <v>9</v>
      </c>
      <c r="B806" s="46" t="s">
        <v>536</v>
      </c>
      <c r="C806" s="45">
        <v>11</v>
      </c>
      <c r="D806" s="45">
        <v>1</v>
      </c>
      <c r="E806" s="45">
        <v>80</v>
      </c>
      <c r="F806" s="45">
        <v>50</v>
      </c>
      <c r="G806" s="46" t="s">
        <v>520</v>
      </c>
      <c r="H806" s="46" t="s">
        <v>6</v>
      </c>
      <c r="I806" s="46" t="s">
        <v>535</v>
      </c>
      <c r="J806" s="46" t="s">
        <v>4</v>
      </c>
      <c r="K806" s="45">
        <v>3500</v>
      </c>
      <c r="L806" s="44">
        <f>K806/E806</f>
        <v>43.75</v>
      </c>
      <c r="M806" s="44">
        <f>K806/C806</f>
        <v>318.1818181818182</v>
      </c>
    </row>
    <row r="807" spans="1:13" ht="25.5">
      <c r="A807" s="46" t="s">
        <v>9</v>
      </c>
      <c r="B807" s="46" t="s">
        <v>534</v>
      </c>
      <c r="C807" s="45">
        <v>25</v>
      </c>
      <c r="D807" s="45">
        <v>1</v>
      </c>
      <c r="E807" s="45">
        <v>58.1</v>
      </c>
      <c r="F807" s="45">
        <v>35</v>
      </c>
      <c r="G807" s="46" t="s">
        <v>528</v>
      </c>
      <c r="H807" s="46" t="s">
        <v>6</v>
      </c>
      <c r="I807" s="46" t="s">
        <v>533</v>
      </c>
      <c r="J807" s="46" t="s">
        <v>4</v>
      </c>
      <c r="K807" s="45">
        <v>650</v>
      </c>
      <c r="L807" s="44">
        <f>K807/E807</f>
        <v>11.18760757314974</v>
      </c>
      <c r="M807" s="44">
        <f>K807/C807</f>
        <v>26</v>
      </c>
    </row>
    <row r="808" spans="1:13" ht="38.25">
      <c r="A808" s="46" t="s">
        <v>9</v>
      </c>
      <c r="B808" s="46" t="s">
        <v>532</v>
      </c>
      <c r="C808" s="45">
        <v>9</v>
      </c>
      <c r="D808" s="45">
        <v>1</v>
      </c>
      <c r="E808" s="45">
        <v>40.4</v>
      </c>
      <c r="F808" s="45">
        <v>25</v>
      </c>
      <c r="G808" s="46" t="s">
        <v>531</v>
      </c>
      <c r="H808" s="46" t="s">
        <v>290</v>
      </c>
      <c r="I808" s="46" t="s">
        <v>530</v>
      </c>
      <c r="J808" s="46" t="s">
        <v>86</v>
      </c>
      <c r="K808" s="45">
        <v>950</v>
      </c>
      <c r="L808" s="44">
        <f>K808/E808</f>
        <v>23.514851485148515</v>
      </c>
      <c r="M808" s="44">
        <f>K808/C808</f>
        <v>105.55555555555556</v>
      </c>
    </row>
    <row r="809" spans="1:13" ht="25.5">
      <c r="A809" s="46" t="s">
        <v>9</v>
      </c>
      <c r="B809" s="46" t="s">
        <v>529</v>
      </c>
      <c r="C809" s="45">
        <v>15</v>
      </c>
      <c r="D809" s="45">
        <v>1</v>
      </c>
      <c r="E809" s="45">
        <v>50</v>
      </c>
      <c r="F809" s="45">
        <v>35</v>
      </c>
      <c r="G809" s="46" t="s">
        <v>528</v>
      </c>
      <c r="H809" s="46" t="s">
        <v>527</v>
      </c>
      <c r="I809" s="46" t="s">
        <v>10</v>
      </c>
      <c r="J809" s="46" t="s">
        <v>86</v>
      </c>
      <c r="K809" s="45">
        <v>700</v>
      </c>
      <c r="L809" s="44">
        <f>K809/E809</f>
        <v>14</v>
      </c>
      <c r="M809" s="44">
        <f>K809/C809</f>
        <v>46.666666666666664</v>
      </c>
    </row>
    <row r="810" spans="1:13" ht="25.5">
      <c r="A810" s="46" t="s">
        <v>9</v>
      </c>
      <c r="B810" s="46" t="s">
        <v>526</v>
      </c>
      <c r="C810" s="45">
        <v>11.8</v>
      </c>
      <c r="D810" s="45">
        <v>3</v>
      </c>
      <c r="E810" s="45">
        <v>350</v>
      </c>
      <c r="F810" s="45">
        <v>250</v>
      </c>
      <c r="G810" s="46" t="s">
        <v>520</v>
      </c>
      <c r="H810" s="46" t="s">
        <v>290</v>
      </c>
      <c r="I810" s="46" t="s">
        <v>10</v>
      </c>
      <c r="J810" s="46" t="s">
        <v>74</v>
      </c>
      <c r="K810" s="45">
        <v>8000</v>
      </c>
      <c r="L810" s="44">
        <f>K810/E810</f>
        <v>22.857142857142858</v>
      </c>
      <c r="M810" s="44">
        <f>K810/C810</f>
        <v>677.9661016949152</v>
      </c>
    </row>
    <row r="811" spans="1:13" ht="25.5">
      <c r="A811" s="46" t="s">
        <v>9</v>
      </c>
      <c r="B811" s="46" t="s">
        <v>525</v>
      </c>
      <c r="C811" s="45">
        <v>8</v>
      </c>
      <c r="D811" s="45">
        <v>1</v>
      </c>
      <c r="E811" s="45">
        <v>90</v>
      </c>
      <c r="F811" s="45">
        <v>65</v>
      </c>
      <c r="G811" s="46" t="s">
        <v>520</v>
      </c>
      <c r="H811" s="46" t="s">
        <v>290</v>
      </c>
      <c r="I811" s="46" t="s">
        <v>10</v>
      </c>
      <c r="J811" s="46" t="s">
        <v>4</v>
      </c>
      <c r="K811" s="45">
        <v>2490</v>
      </c>
      <c r="L811" s="44">
        <f>K811/E811</f>
        <v>27.666666666666668</v>
      </c>
      <c r="M811" s="44">
        <f>K811/C811</f>
        <v>311.25</v>
      </c>
    </row>
    <row r="812" spans="1:13" ht="25.5">
      <c r="A812" s="46" t="s">
        <v>9</v>
      </c>
      <c r="B812" s="46" t="s">
        <v>524</v>
      </c>
      <c r="C812" s="45">
        <v>25</v>
      </c>
      <c r="D812" s="45">
        <v>1</v>
      </c>
      <c r="E812" s="45">
        <v>74</v>
      </c>
      <c r="F812" s="45">
        <v>45</v>
      </c>
      <c r="G812" s="46" t="s">
        <v>520</v>
      </c>
      <c r="H812" s="46" t="s">
        <v>290</v>
      </c>
      <c r="I812" s="46" t="s">
        <v>519</v>
      </c>
      <c r="J812" s="46" t="s">
        <v>4</v>
      </c>
      <c r="K812" s="45">
        <v>1300</v>
      </c>
      <c r="L812" s="44">
        <f>K812/E812</f>
        <v>17.56756756756757</v>
      </c>
      <c r="M812" s="44">
        <f>K812/C812</f>
        <v>52</v>
      </c>
    </row>
    <row r="813" spans="1:13" ht="25.5">
      <c r="A813" s="46" t="s">
        <v>9</v>
      </c>
      <c r="B813" s="46" t="s">
        <v>523</v>
      </c>
      <c r="C813" s="45">
        <v>11.3</v>
      </c>
      <c r="D813" s="45">
        <v>1</v>
      </c>
      <c r="E813" s="45">
        <v>79</v>
      </c>
      <c r="F813" s="45">
        <v>45</v>
      </c>
      <c r="G813" s="46" t="s">
        <v>520</v>
      </c>
      <c r="H813" s="46" t="s">
        <v>6</v>
      </c>
      <c r="I813" s="46" t="s">
        <v>522</v>
      </c>
      <c r="J813" s="46" t="s">
        <v>4</v>
      </c>
      <c r="K813" s="45">
        <v>2100</v>
      </c>
      <c r="L813" s="44">
        <f>K813/E813</f>
        <v>26.582278481012658</v>
      </c>
      <c r="M813" s="44">
        <f>K813/C813</f>
        <v>185.84070796460176</v>
      </c>
    </row>
    <row r="814" spans="1:13" ht="25.5">
      <c r="A814" s="46" t="s">
        <v>9</v>
      </c>
      <c r="B814" s="46" t="s">
        <v>521</v>
      </c>
      <c r="C814" s="45">
        <v>24</v>
      </c>
      <c r="D814" s="45">
        <v>1</v>
      </c>
      <c r="E814" s="45">
        <v>63</v>
      </c>
      <c r="F814" s="45">
        <v>37</v>
      </c>
      <c r="G814" s="46" t="s">
        <v>520</v>
      </c>
      <c r="H814" s="46" t="s">
        <v>488</v>
      </c>
      <c r="I814" s="46" t="s">
        <v>519</v>
      </c>
      <c r="J814" s="46" t="s">
        <v>86</v>
      </c>
      <c r="K814" s="45">
        <v>1000</v>
      </c>
      <c r="L814" s="44">
        <f>K814/E814</f>
        <v>15.873015873015873</v>
      </c>
      <c r="M814" s="44">
        <f>K814/C814</f>
        <v>41.666666666666664</v>
      </c>
    </row>
    <row r="815" spans="1:13" ht="15">
      <c r="A815" s="43" t="s">
        <v>3</v>
      </c>
      <c r="B815" s="41"/>
      <c r="C815" s="41"/>
      <c r="D815" s="42"/>
      <c r="E815" s="41">
        <f>SUM(E789:E814)</f>
        <v>2509.7</v>
      </c>
      <c r="F815" s="41"/>
      <c r="G815" s="41"/>
      <c r="H815" s="41"/>
      <c r="I815" s="41"/>
      <c r="J815" s="41"/>
      <c r="K815" s="41">
        <f>SUM(K789:K814)</f>
        <v>47420</v>
      </c>
      <c r="L815" s="40">
        <f>K815/E815</f>
        <v>18.894688608200184</v>
      </c>
      <c r="M815" s="40"/>
    </row>
    <row r="816" spans="1:13" ht="15.75">
      <c r="A816" s="49" t="s">
        <v>518</v>
      </c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</row>
    <row r="817" spans="1:13" ht="14.25">
      <c r="A817" s="46" t="s">
        <v>9</v>
      </c>
      <c r="B817" s="46" t="s">
        <v>517</v>
      </c>
      <c r="C817" s="45">
        <v>5</v>
      </c>
      <c r="D817" s="45">
        <v>2</v>
      </c>
      <c r="E817" s="45">
        <v>185</v>
      </c>
      <c r="F817" s="45">
        <v>131</v>
      </c>
      <c r="G817" s="46" t="s">
        <v>7</v>
      </c>
      <c r="H817" s="46" t="s">
        <v>103</v>
      </c>
      <c r="I817" s="46"/>
      <c r="J817" s="46" t="s">
        <v>485</v>
      </c>
      <c r="K817" s="45">
        <v>5700</v>
      </c>
      <c r="L817" s="44">
        <f>K817/E817</f>
        <v>30.81081081081081</v>
      </c>
      <c r="M817" s="44">
        <f>K817/C817</f>
        <v>1140</v>
      </c>
    </row>
    <row r="818" spans="1:13" ht="15.75" customHeight="1">
      <c r="A818" s="46" t="s">
        <v>9</v>
      </c>
      <c r="B818" s="46" t="s">
        <v>517</v>
      </c>
      <c r="C818" s="45">
        <v>2</v>
      </c>
      <c r="D818" s="45">
        <v>1</v>
      </c>
      <c r="E818" s="45">
        <v>72</v>
      </c>
      <c r="F818" s="45">
        <v>46</v>
      </c>
      <c r="G818" s="46" t="s">
        <v>487</v>
      </c>
      <c r="H818" s="46" t="s">
        <v>6</v>
      </c>
      <c r="I818" s="46" t="s">
        <v>13</v>
      </c>
      <c r="J818" s="46" t="s">
        <v>74</v>
      </c>
      <c r="K818" s="45">
        <v>3650</v>
      </c>
      <c r="L818" s="44">
        <f>K818/E818</f>
        <v>50.69444444444444</v>
      </c>
      <c r="M818" s="44">
        <f>K818/C818</f>
        <v>1825</v>
      </c>
    </row>
    <row r="819" spans="1:13" ht="14.25">
      <c r="A819" s="46" t="s">
        <v>9</v>
      </c>
      <c r="B819" s="46" t="s">
        <v>517</v>
      </c>
      <c r="C819" s="45">
        <v>4</v>
      </c>
      <c r="D819" s="45">
        <v>1</v>
      </c>
      <c r="E819" s="45">
        <v>80</v>
      </c>
      <c r="F819" s="45">
        <v>45</v>
      </c>
      <c r="G819" s="46" t="s">
        <v>7</v>
      </c>
      <c r="H819" s="46" t="s">
        <v>103</v>
      </c>
      <c r="I819" s="46" t="s">
        <v>13</v>
      </c>
      <c r="J819" s="46" t="s">
        <v>4</v>
      </c>
      <c r="K819" s="45">
        <v>3600</v>
      </c>
      <c r="L819" s="44">
        <f>K819/E819</f>
        <v>45</v>
      </c>
      <c r="M819" s="44">
        <f>K819/C819</f>
        <v>900</v>
      </c>
    </row>
    <row r="820" spans="1:13" ht="25.5">
      <c r="A820" s="46" t="s">
        <v>9</v>
      </c>
      <c r="B820" s="46" t="s">
        <v>517</v>
      </c>
      <c r="C820" s="45">
        <v>2</v>
      </c>
      <c r="D820" s="45">
        <v>2</v>
      </c>
      <c r="E820" s="45">
        <v>140</v>
      </c>
      <c r="F820" s="45">
        <v>95</v>
      </c>
      <c r="G820" s="46" t="s">
        <v>7</v>
      </c>
      <c r="H820" s="46" t="s">
        <v>486</v>
      </c>
      <c r="I820" s="46" t="s">
        <v>13</v>
      </c>
      <c r="J820" s="46" t="s">
        <v>4</v>
      </c>
      <c r="K820" s="45">
        <v>3100</v>
      </c>
      <c r="L820" s="44">
        <f>K820/E820</f>
        <v>22.142857142857142</v>
      </c>
      <c r="M820" s="44">
        <f>K820/C820</f>
        <v>1550</v>
      </c>
    </row>
    <row r="821" spans="1:13" ht="25.5">
      <c r="A821" s="46" t="s">
        <v>9</v>
      </c>
      <c r="B821" s="46" t="s">
        <v>517</v>
      </c>
      <c r="C821" s="45">
        <v>7</v>
      </c>
      <c r="D821" s="45">
        <v>2</v>
      </c>
      <c r="E821" s="45">
        <v>110</v>
      </c>
      <c r="F821" s="45">
        <v>80</v>
      </c>
      <c r="G821" s="46" t="s">
        <v>7</v>
      </c>
      <c r="H821" s="46" t="s">
        <v>486</v>
      </c>
      <c r="I821" s="46"/>
      <c r="J821" s="46" t="s">
        <v>4</v>
      </c>
      <c r="K821" s="45">
        <v>400</v>
      </c>
      <c r="L821" s="44">
        <f>K821/E821</f>
        <v>3.6363636363636362</v>
      </c>
      <c r="M821" s="44">
        <f>K821/C821</f>
        <v>57.142857142857146</v>
      </c>
    </row>
    <row r="822" spans="1:13" ht="14.25">
      <c r="A822" s="46" t="s">
        <v>9</v>
      </c>
      <c r="B822" s="46" t="s">
        <v>516</v>
      </c>
      <c r="C822" s="45">
        <v>4</v>
      </c>
      <c r="D822" s="45">
        <v>1</v>
      </c>
      <c r="E822" s="45">
        <v>110</v>
      </c>
      <c r="F822" s="45">
        <v>89</v>
      </c>
      <c r="G822" s="46" t="s">
        <v>7</v>
      </c>
      <c r="H822" s="46" t="s">
        <v>25</v>
      </c>
      <c r="I822" s="46"/>
      <c r="J822" s="46" t="s">
        <v>4</v>
      </c>
      <c r="K822" s="45">
        <v>3200</v>
      </c>
      <c r="L822" s="44">
        <f>K822/E822</f>
        <v>29.09090909090909</v>
      </c>
      <c r="M822" s="44">
        <f>K822/C822</f>
        <v>800</v>
      </c>
    </row>
    <row r="823" spans="1:13" ht="14.25">
      <c r="A823" s="46" t="s">
        <v>9</v>
      </c>
      <c r="B823" s="46" t="s">
        <v>516</v>
      </c>
      <c r="C823" s="45">
        <v>3</v>
      </c>
      <c r="D823" s="45">
        <v>1</v>
      </c>
      <c r="E823" s="45">
        <v>62</v>
      </c>
      <c r="F823" s="45">
        <v>38</v>
      </c>
      <c r="G823" s="46" t="s">
        <v>7</v>
      </c>
      <c r="H823" s="46" t="s">
        <v>25</v>
      </c>
      <c r="I823" s="46"/>
      <c r="J823" s="46" t="s">
        <v>485</v>
      </c>
      <c r="K823" s="45">
        <v>2900</v>
      </c>
      <c r="L823" s="44">
        <f>K823/E823</f>
        <v>46.774193548387096</v>
      </c>
      <c r="M823" s="44">
        <f>K823/C823</f>
        <v>966.6666666666666</v>
      </c>
    </row>
    <row r="824" spans="1:13" ht="14.25">
      <c r="A824" s="46" t="s">
        <v>9</v>
      </c>
      <c r="B824" s="46" t="s">
        <v>516</v>
      </c>
      <c r="C824" s="45">
        <v>6</v>
      </c>
      <c r="D824" s="45">
        <v>1</v>
      </c>
      <c r="E824" s="45">
        <v>82</v>
      </c>
      <c r="F824" s="45">
        <v>75</v>
      </c>
      <c r="G824" s="46" t="s">
        <v>7</v>
      </c>
      <c r="H824" s="46" t="s">
        <v>25</v>
      </c>
      <c r="I824" s="46"/>
      <c r="J824" s="46" t="s">
        <v>485</v>
      </c>
      <c r="K824" s="45">
        <v>3100</v>
      </c>
      <c r="L824" s="44">
        <f>K824/E824</f>
        <v>37.80487804878049</v>
      </c>
      <c r="M824" s="44">
        <f>K824/C824</f>
        <v>516.6666666666666</v>
      </c>
    </row>
    <row r="825" spans="1:13" ht="14.25">
      <c r="A825" s="46" t="s">
        <v>9</v>
      </c>
      <c r="B825" s="46" t="s">
        <v>516</v>
      </c>
      <c r="C825" s="45">
        <v>3</v>
      </c>
      <c r="D825" s="45">
        <v>1</v>
      </c>
      <c r="E825" s="45">
        <v>84</v>
      </c>
      <c r="F825" s="45">
        <v>50</v>
      </c>
      <c r="G825" s="46" t="s">
        <v>7</v>
      </c>
      <c r="H825" s="46" t="s">
        <v>25</v>
      </c>
      <c r="I825" s="46"/>
      <c r="J825" s="46" t="s">
        <v>4</v>
      </c>
      <c r="K825" s="45">
        <v>3280</v>
      </c>
      <c r="L825" s="44">
        <f>K825/E825</f>
        <v>39.04761904761905</v>
      </c>
      <c r="M825" s="44">
        <f>K825/C825</f>
        <v>1093.3333333333333</v>
      </c>
    </row>
    <row r="826" spans="1:13" ht="14.25">
      <c r="A826" s="46" t="s">
        <v>9</v>
      </c>
      <c r="B826" s="46" t="s">
        <v>516</v>
      </c>
      <c r="C826" s="45">
        <v>5</v>
      </c>
      <c r="D826" s="45">
        <v>1.5</v>
      </c>
      <c r="E826" s="45">
        <v>87</v>
      </c>
      <c r="F826" s="45">
        <v>45</v>
      </c>
      <c r="G826" s="46" t="s">
        <v>7</v>
      </c>
      <c r="H826" s="46" t="s">
        <v>25</v>
      </c>
      <c r="I826" s="46"/>
      <c r="J826" s="46" t="s">
        <v>4</v>
      </c>
      <c r="K826" s="45">
        <v>3350</v>
      </c>
      <c r="L826" s="44">
        <f>K826/E826</f>
        <v>38.50574712643678</v>
      </c>
      <c r="M826" s="44">
        <f>K826/C826</f>
        <v>670</v>
      </c>
    </row>
    <row r="827" spans="1:13" ht="25.5">
      <c r="A827" s="46" t="s">
        <v>9</v>
      </c>
      <c r="B827" s="46" t="s">
        <v>516</v>
      </c>
      <c r="C827" s="45">
        <v>4</v>
      </c>
      <c r="D827" s="45">
        <v>1.5</v>
      </c>
      <c r="E827" s="45">
        <v>204</v>
      </c>
      <c r="F827" s="45">
        <v>120</v>
      </c>
      <c r="G827" s="46" t="s">
        <v>7</v>
      </c>
      <c r="H827" s="46" t="s">
        <v>486</v>
      </c>
      <c r="I827" s="46"/>
      <c r="J827" s="46" t="s">
        <v>74</v>
      </c>
      <c r="K827" s="45">
        <v>7500</v>
      </c>
      <c r="L827" s="44">
        <f>K827/E827</f>
        <v>36.76470588235294</v>
      </c>
      <c r="M827" s="44">
        <f>K827/C827</f>
        <v>1875</v>
      </c>
    </row>
    <row r="828" spans="1:13" ht="25.5">
      <c r="A828" s="46" t="s">
        <v>9</v>
      </c>
      <c r="B828" s="46" t="s">
        <v>515</v>
      </c>
      <c r="C828" s="45">
        <v>7</v>
      </c>
      <c r="D828" s="45">
        <v>2</v>
      </c>
      <c r="E828" s="45">
        <v>370</v>
      </c>
      <c r="F828" s="45">
        <v>225</v>
      </c>
      <c r="G828" s="46" t="s">
        <v>7</v>
      </c>
      <c r="H828" s="46" t="s">
        <v>486</v>
      </c>
      <c r="I828" s="46"/>
      <c r="J828" s="46" t="s">
        <v>4</v>
      </c>
      <c r="K828" s="45">
        <v>3750</v>
      </c>
      <c r="L828" s="44">
        <f>K828/E828</f>
        <v>10.135135135135135</v>
      </c>
      <c r="M828" s="44">
        <f>K828/C828</f>
        <v>535.7142857142857</v>
      </c>
    </row>
    <row r="829" spans="1:13" ht="15.75" customHeight="1">
      <c r="A829" s="46" t="s">
        <v>9</v>
      </c>
      <c r="B829" s="46" t="s">
        <v>514</v>
      </c>
      <c r="C829" s="45">
        <v>4.5</v>
      </c>
      <c r="D829" s="45">
        <v>2</v>
      </c>
      <c r="E829" s="45">
        <v>120</v>
      </c>
      <c r="F829" s="45">
        <v>105</v>
      </c>
      <c r="G829" s="46" t="s">
        <v>7</v>
      </c>
      <c r="H829" s="46" t="s">
        <v>103</v>
      </c>
      <c r="I829" s="46"/>
      <c r="J829" s="46" t="s">
        <v>4</v>
      </c>
      <c r="K829" s="45">
        <v>5550</v>
      </c>
      <c r="L829" s="44">
        <f>K829/E829</f>
        <v>46.25</v>
      </c>
      <c r="M829" s="44">
        <f>K829/C829</f>
        <v>1233.3333333333333</v>
      </c>
    </row>
    <row r="830" spans="1:13" ht="25.5">
      <c r="A830" s="46" t="s">
        <v>9</v>
      </c>
      <c r="B830" s="46" t="s">
        <v>513</v>
      </c>
      <c r="C830" s="45">
        <v>4.5</v>
      </c>
      <c r="D830" s="45">
        <v>1</v>
      </c>
      <c r="E830" s="45">
        <v>70</v>
      </c>
      <c r="F830" s="45">
        <v>52</v>
      </c>
      <c r="G830" s="46" t="s">
        <v>7</v>
      </c>
      <c r="H830" s="46" t="s">
        <v>103</v>
      </c>
      <c r="I830" s="46"/>
      <c r="J830" s="46" t="s">
        <v>4</v>
      </c>
      <c r="K830" s="45">
        <v>3900</v>
      </c>
      <c r="L830" s="44">
        <f>K830/E830</f>
        <v>55.714285714285715</v>
      </c>
      <c r="M830" s="44">
        <f>K830/C830</f>
        <v>866.6666666666666</v>
      </c>
    </row>
    <row r="831" spans="1:13" ht="25.5">
      <c r="A831" s="46" t="s">
        <v>9</v>
      </c>
      <c r="B831" s="46" t="s">
        <v>513</v>
      </c>
      <c r="C831" s="45">
        <v>12</v>
      </c>
      <c r="D831" s="45">
        <v>2</v>
      </c>
      <c r="E831" s="45">
        <v>250</v>
      </c>
      <c r="F831" s="45">
        <v>160</v>
      </c>
      <c r="G831" s="46" t="s">
        <v>7</v>
      </c>
      <c r="H831" s="46" t="s">
        <v>103</v>
      </c>
      <c r="I831" s="46"/>
      <c r="J831" s="46" t="s">
        <v>485</v>
      </c>
      <c r="K831" s="45">
        <v>7600</v>
      </c>
      <c r="L831" s="44">
        <f>K831/E831</f>
        <v>30.4</v>
      </c>
      <c r="M831" s="44">
        <f>K831/C831</f>
        <v>633.3333333333334</v>
      </c>
    </row>
    <row r="832" spans="1:13" ht="25.5">
      <c r="A832" s="46" t="s">
        <v>9</v>
      </c>
      <c r="B832" s="46" t="s">
        <v>511</v>
      </c>
      <c r="C832" s="45">
        <v>8</v>
      </c>
      <c r="D832" s="45">
        <v>1</v>
      </c>
      <c r="E832" s="45">
        <v>180</v>
      </c>
      <c r="F832" s="45">
        <v>156</v>
      </c>
      <c r="G832" s="46" t="s">
        <v>7</v>
      </c>
      <c r="H832" s="46" t="s">
        <v>486</v>
      </c>
      <c r="I832" s="46"/>
      <c r="J832" s="46" t="s">
        <v>4</v>
      </c>
      <c r="K832" s="45">
        <v>3100</v>
      </c>
      <c r="L832" s="44">
        <f>K832/E832</f>
        <v>17.22222222222222</v>
      </c>
      <c r="M832" s="44">
        <f>K832/C832</f>
        <v>387.5</v>
      </c>
    </row>
    <row r="833" spans="1:13" ht="15" customHeight="1">
      <c r="A833" s="46" t="s">
        <v>9</v>
      </c>
      <c r="B833" s="46" t="s">
        <v>511</v>
      </c>
      <c r="C833" s="45">
        <v>6</v>
      </c>
      <c r="D833" s="45">
        <v>1</v>
      </c>
      <c r="E833" s="45">
        <v>80</v>
      </c>
      <c r="F833" s="45">
        <v>65</v>
      </c>
      <c r="G833" s="46" t="s">
        <v>7</v>
      </c>
      <c r="H833" s="46" t="s">
        <v>512</v>
      </c>
      <c r="I833" s="46"/>
      <c r="J833" s="46" t="s">
        <v>4</v>
      </c>
      <c r="K833" s="45">
        <v>3500</v>
      </c>
      <c r="L833" s="44">
        <f>K833/E833</f>
        <v>43.75</v>
      </c>
      <c r="M833" s="44">
        <f>K833/C833</f>
        <v>583.3333333333334</v>
      </c>
    </row>
    <row r="834" spans="1:13" ht="14.25">
      <c r="A834" s="46" t="s">
        <v>9</v>
      </c>
      <c r="B834" s="46" t="s">
        <v>511</v>
      </c>
      <c r="C834" s="45">
        <v>3.2</v>
      </c>
      <c r="D834" s="45">
        <v>1</v>
      </c>
      <c r="E834" s="45">
        <v>80</v>
      </c>
      <c r="F834" s="45">
        <v>55</v>
      </c>
      <c r="G834" s="46" t="s">
        <v>7</v>
      </c>
      <c r="H834" s="46" t="s">
        <v>103</v>
      </c>
      <c r="I834" s="46"/>
      <c r="J834" s="46" t="s">
        <v>4</v>
      </c>
      <c r="K834" s="45">
        <v>5200</v>
      </c>
      <c r="L834" s="44">
        <f>K834/E834</f>
        <v>65</v>
      </c>
      <c r="M834" s="44">
        <f>K834/C834</f>
        <v>1625</v>
      </c>
    </row>
    <row r="835" spans="1:13" ht="25.5">
      <c r="A835" s="46" t="s">
        <v>9</v>
      </c>
      <c r="B835" s="46" t="s">
        <v>511</v>
      </c>
      <c r="C835" s="45">
        <v>7</v>
      </c>
      <c r="D835" s="45">
        <v>1.5</v>
      </c>
      <c r="E835" s="45">
        <v>130</v>
      </c>
      <c r="F835" s="45">
        <v>80</v>
      </c>
      <c r="G835" s="46" t="s">
        <v>7</v>
      </c>
      <c r="H835" s="46" t="s">
        <v>509</v>
      </c>
      <c r="I835" s="46"/>
      <c r="J835" s="46" t="s">
        <v>485</v>
      </c>
      <c r="K835" s="45">
        <v>4100</v>
      </c>
      <c r="L835" s="44">
        <f>K835/E835</f>
        <v>31.53846153846154</v>
      </c>
      <c r="M835" s="44">
        <f>K835/C835</f>
        <v>585.7142857142857</v>
      </c>
    </row>
    <row r="836" spans="1:13" ht="25.5">
      <c r="A836" s="46" t="s">
        <v>9</v>
      </c>
      <c r="B836" s="46" t="s">
        <v>511</v>
      </c>
      <c r="C836" s="45">
        <v>6</v>
      </c>
      <c r="D836" s="45">
        <v>2</v>
      </c>
      <c r="E836" s="45">
        <v>150</v>
      </c>
      <c r="F836" s="45">
        <v>100</v>
      </c>
      <c r="G836" s="46" t="s">
        <v>7</v>
      </c>
      <c r="H836" s="46" t="s">
        <v>486</v>
      </c>
      <c r="I836" s="46"/>
      <c r="J836" s="46" t="s">
        <v>4</v>
      </c>
      <c r="K836" s="45">
        <v>4900</v>
      </c>
      <c r="L836" s="44">
        <f>K836/E836</f>
        <v>32.666666666666664</v>
      </c>
      <c r="M836" s="44">
        <f>K836/C836</f>
        <v>816.6666666666666</v>
      </c>
    </row>
    <row r="837" spans="1:13" ht="25.5">
      <c r="A837" s="46" t="s">
        <v>9</v>
      </c>
      <c r="B837" s="46" t="s">
        <v>510</v>
      </c>
      <c r="C837" s="45">
        <v>3.5</v>
      </c>
      <c r="D837" s="45">
        <v>1</v>
      </c>
      <c r="E837" s="45">
        <v>90</v>
      </c>
      <c r="F837" s="45">
        <v>56</v>
      </c>
      <c r="G837" s="46" t="s">
        <v>7</v>
      </c>
      <c r="H837" s="46" t="s">
        <v>103</v>
      </c>
      <c r="I837" s="46"/>
      <c r="J837" s="46" t="s">
        <v>4</v>
      </c>
      <c r="K837" s="45">
        <v>2800</v>
      </c>
      <c r="L837" s="44">
        <f>K837/E837</f>
        <v>31.11111111111111</v>
      </c>
      <c r="M837" s="44">
        <f>K837/C837</f>
        <v>800</v>
      </c>
    </row>
    <row r="838" spans="1:13" ht="14.25" customHeight="1">
      <c r="A838" s="46" t="s">
        <v>9</v>
      </c>
      <c r="B838" s="46" t="s">
        <v>507</v>
      </c>
      <c r="C838" s="45">
        <v>4</v>
      </c>
      <c r="D838" s="45">
        <v>1.5</v>
      </c>
      <c r="E838" s="45">
        <v>150</v>
      </c>
      <c r="F838" s="45">
        <v>100</v>
      </c>
      <c r="G838" s="46" t="s">
        <v>7</v>
      </c>
      <c r="H838" s="46" t="s">
        <v>103</v>
      </c>
      <c r="I838" s="46"/>
      <c r="J838" s="46" t="s">
        <v>4</v>
      </c>
      <c r="K838" s="45">
        <v>6050</v>
      </c>
      <c r="L838" s="44">
        <f>K838/E838</f>
        <v>40.333333333333336</v>
      </c>
      <c r="M838" s="44">
        <f>K838/C838</f>
        <v>1512.5</v>
      </c>
    </row>
    <row r="839" spans="1:13" ht="25.5">
      <c r="A839" s="46" t="s">
        <v>9</v>
      </c>
      <c r="B839" s="46" t="s">
        <v>507</v>
      </c>
      <c r="C839" s="45">
        <v>9</v>
      </c>
      <c r="D839" s="45">
        <v>2</v>
      </c>
      <c r="E839" s="45">
        <v>200</v>
      </c>
      <c r="F839" s="45">
        <v>150</v>
      </c>
      <c r="G839" s="46" t="s">
        <v>7</v>
      </c>
      <c r="H839" s="46" t="s">
        <v>509</v>
      </c>
      <c r="I839" s="46"/>
      <c r="J839" s="46" t="s">
        <v>508</v>
      </c>
      <c r="K839" s="45">
        <v>9500</v>
      </c>
      <c r="L839" s="44">
        <f>K839/E839</f>
        <v>47.5</v>
      </c>
      <c r="M839" s="44">
        <f>K839/C839</f>
        <v>1055.5555555555557</v>
      </c>
    </row>
    <row r="840" spans="1:13" ht="25.5">
      <c r="A840" s="46" t="s">
        <v>9</v>
      </c>
      <c r="B840" s="46" t="s">
        <v>507</v>
      </c>
      <c r="C840" s="45">
        <v>8</v>
      </c>
      <c r="D840" s="45">
        <v>2</v>
      </c>
      <c r="E840" s="45">
        <v>400</v>
      </c>
      <c r="F840" s="45">
        <v>225</v>
      </c>
      <c r="G840" s="46" t="s">
        <v>7</v>
      </c>
      <c r="H840" s="46" t="s">
        <v>103</v>
      </c>
      <c r="I840" s="46"/>
      <c r="J840" s="46" t="s">
        <v>4</v>
      </c>
      <c r="K840" s="45">
        <v>10300</v>
      </c>
      <c r="L840" s="44">
        <f>K840/E840</f>
        <v>25.75</v>
      </c>
      <c r="M840" s="44">
        <f>K840/C840</f>
        <v>1287.5</v>
      </c>
    </row>
    <row r="841" spans="1:13" ht="25.5">
      <c r="A841" s="46" t="s">
        <v>9</v>
      </c>
      <c r="B841" s="46" t="s">
        <v>506</v>
      </c>
      <c r="C841" s="45">
        <v>8</v>
      </c>
      <c r="D841" s="45">
        <v>1</v>
      </c>
      <c r="E841" s="45">
        <v>65</v>
      </c>
      <c r="F841" s="45">
        <v>45</v>
      </c>
      <c r="G841" s="46" t="s">
        <v>7</v>
      </c>
      <c r="H841" s="46" t="s">
        <v>486</v>
      </c>
      <c r="I841" s="46"/>
      <c r="J841" s="46" t="s">
        <v>4</v>
      </c>
      <c r="K841" s="45">
        <v>5600</v>
      </c>
      <c r="L841" s="44">
        <f>K841/E841</f>
        <v>86.15384615384616</v>
      </c>
      <c r="M841" s="44">
        <f>K841/C841</f>
        <v>700</v>
      </c>
    </row>
    <row r="842" spans="1:13" ht="25.5">
      <c r="A842" s="46" t="s">
        <v>9</v>
      </c>
      <c r="B842" s="46" t="s">
        <v>505</v>
      </c>
      <c r="C842" s="45">
        <v>7</v>
      </c>
      <c r="D842" s="45">
        <v>2</v>
      </c>
      <c r="E842" s="45">
        <v>150</v>
      </c>
      <c r="F842" s="45">
        <v>75</v>
      </c>
      <c r="G842" s="46" t="s">
        <v>7</v>
      </c>
      <c r="H842" s="46" t="s">
        <v>486</v>
      </c>
      <c r="I842" s="46"/>
      <c r="J842" s="46" t="s">
        <v>4</v>
      </c>
      <c r="K842" s="45">
        <v>4800</v>
      </c>
      <c r="L842" s="44">
        <f>K842/E842</f>
        <v>32</v>
      </c>
      <c r="M842" s="44">
        <f>K842/C842</f>
        <v>685.7142857142857</v>
      </c>
    </row>
    <row r="843" spans="1:13" ht="25.5">
      <c r="A843" s="46" t="s">
        <v>9</v>
      </c>
      <c r="B843" s="46" t="s">
        <v>502</v>
      </c>
      <c r="C843" s="45">
        <v>6</v>
      </c>
      <c r="D843" s="45">
        <v>2</v>
      </c>
      <c r="E843" s="45">
        <v>500</v>
      </c>
      <c r="F843" s="45">
        <v>400</v>
      </c>
      <c r="G843" s="46" t="s">
        <v>7</v>
      </c>
      <c r="H843" s="46" t="s">
        <v>6</v>
      </c>
      <c r="I843" s="46"/>
      <c r="J843" s="46" t="s">
        <v>4</v>
      </c>
      <c r="K843" s="45">
        <v>2800</v>
      </c>
      <c r="L843" s="44">
        <f>K843/E843</f>
        <v>5.6</v>
      </c>
      <c r="M843" s="44">
        <f>K843/C843</f>
        <v>466.6666666666667</v>
      </c>
    </row>
    <row r="844" spans="1:13" ht="25.5">
      <c r="A844" s="46" t="s">
        <v>9</v>
      </c>
      <c r="B844" s="46" t="s">
        <v>502</v>
      </c>
      <c r="C844" s="45">
        <v>6</v>
      </c>
      <c r="D844" s="45">
        <v>1</v>
      </c>
      <c r="E844" s="45">
        <v>100</v>
      </c>
      <c r="F844" s="45">
        <v>75</v>
      </c>
      <c r="G844" s="46" t="s">
        <v>7</v>
      </c>
      <c r="H844" s="46" t="s">
        <v>486</v>
      </c>
      <c r="I844" s="46"/>
      <c r="J844" s="46" t="s">
        <v>4</v>
      </c>
      <c r="K844" s="45">
        <v>8500</v>
      </c>
      <c r="L844" s="44">
        <f>K844/E844</f>
        <v>85</v>
      </c>
      <c r="M844" s="44">
        <f>K844/C844</f>
        <v>1416.6666666666667</v>
      </c>
    </row>
    <row r="845" spans="1:13" ht="38.25">
      <c r="A845" s="46" t="s">
        <v>9</v>
      </c>
      <c r="B845" s="46" t="s">
        <v>502</v>
      </c>
      <c r="C845" s="45">
        <v>4.6</v>
      </c>
      <c r="D845" s="45">
        <v>2</v>
      </c>
      <c r="E845" s="45">
        <v>140</v>
      </c>
      <c r="F845" s="45">
        <v>98</v>
      </c>
      <c r="G845" s="46" t="s">
        <v>7</v>
      </c>
      <c r="H845" s="46" t="s">
        <v>504</v>
      </c>
      <c r="I845" s="46"/>
      <c r="J845" s="46" t="s">
        <v>4</v>
      </c>
      <c r="K845" s="45">
        <v>4800</v>
      </c>
      <c r="L845" s="44">
        <f>K845/E845</f>
        <v>34.285714285714285</v>
      </c>
      <c r="M845" s="44">
        <f>K845/C845</f>
        <v>1043.4782608695652</v>
      </c>
    </row>
    <row r="846" spans="1:13" ht="25.5">
      <c r="A846" s="46" t="s">
        <v>9</v>
      </c>
      <c r="B846" s="46" t="s">
        <v>502</v>
      </c>
      <c r="C846" s="45">
        <v>10</v>
      </c>
      <c r="D846" s="45">
        <v>2</v>
      </c>
      <c r="E846" s="45">
        <v>570</v>
      </c>
      <c r="F846" s="45">
        <v>250</v>
      </c>
      <c r="G846" s="46" t="s">
        <v>7</v>
      </c>
      <c r="H846" s="46" t="s">
        <v>486</v>
      </c>
      <c r="I846" s="46" t="s">
        <v>13</v>
      </c>
      <c r="J846" s="46" t="s">
        <v>503</v>
      </c>
      <c r="K846" s="45">
        <v>24100</v>
      </c>
      <c r="L846" s="44">
        <f>K846/E846</f>
        <v>42.280701754385966</v>
      </c>
      <c r="M846" s="44">
        <f>K846/C846</f>
        <v>2410</v>
      </c>
    </row>
    <row r="847" spans="1:13" ht="25.5">
      <c r="A847" s="46" t="s">
        <v>9</v>
      </c>
      <c r="B847" s="46" t="s">
        <v>502</v>
      </c>
      <c r="C847" s="45">
        <v>4</v>
      </c>
      <c r="D847" s="45">
        <v>2</v>
      </c>
      <c r="E847" s="45">
        <v>300</v>
      </c>
      <c r="F847" s="45">
        <v>200</v>
      </c>
      <c r="G847" s="46" t="s">
        <v>7</v>
      </c>
      <c r="H847" s="46" t="s">
        <v>486</v>
      </c>
      <c r="I847" s="46"/>
      <c r="J847" s="46" t="s">
        <v>4</v>
      </c>
      <c r="K847" s="45">
        <v>14000</v>
      </c>
      <c r="L847" s="44">
        <f>K847/E847</f>
        <v>46.666666666666664</v>
      </c>
      <c r="M847" s="44">
        <f>K847/C847</f>
        <v>3500</v>
      </c>
    </row>
    <row r="848" spans="1:13" ht="25.5">
      <c r="A848" s="46" t="s">
        <v>9</v>
      </c>
      <c r="B848" s="46" t="s">
        <v>501</v>
      </c>
      <c r="C848" s="45">
        <v>7.6</v>
      </c>
      <c r="D848" s="45">
        <v>1</v>
      </c>
      <c r="E848" s="45">
        <v>148</v>
      </c>
      <c r="F848" s="45">
        <v>85</v>
      </c>
      <c r="G848" s="46" t="s">
        <v>500</v>
      </c>
      <c r="H848" s="46" t="s">
        <v>103</v>
      </c>
      <c r="I848" s="46"/>
      <c r="J848" s="46" t="s">
        <v>4</v>
      </c>
      <c r="K848" s="45">
        <v>2400</v>
      </c>
      <c r="L848" s="44">
        <f>K848/E848</f>
        <v>16.216216216216218</v>
      </c>
      <c r="M848" s="44">
        <f>K848/C848</f>
        <v>315.7894736842105</v>
      </c>
    </row>
    <row r="849" spans="1:13" ht="25.5">
      <c r="A849" s="46" t="s">
        <v>9</v>
      </c>
      <c r="B849" s="46" t="s">
        <v>499</v>
      </c>
      <c r="C849" s="45">
        <v>3.5</v>
      </c>
      <c r="D849" s="45">
        <v>1</v>
      </c>
      <c r="E849" s="45">
        <v>120</v>
      </c>
      <c r="F849" s="45">
        <v>86</v>
      </c>
      <c r="G849" s="46" t="s">
        <v>7</v>
      </c>
      <c r="H849" s="46" t="s">
        <v>486</v>
      </c>
      <c r="I849" s="46"/>
      <c r="J849" s="46" t="s">
        <v>4</v>
      </c>
      <c r="K849" s="45">
        <v>6500</v>
      </c>
      <c r="L849" s="44">
        <f>K849/E849</f>
        <v>54.166666666666664</v>
      </c>
      <c r="M849" s="44">
        <f>K849/C849</f>
        <v>1857.142857142857</v>
      </c>
    </row>
    <row r="850" spans="1:13" ht="25.5">
      <c r="A850" s="46" t="s">
        <v>9</v>
      </c>
      <c r="B850" s="46" t="s">
        <v>498</v>
      </c>
      <c r="C850" s="45">
        <v>6</v>
      </c>
      <c r="D850" s="45">
        <v>1</v>
      </c>
      <c r="E850" s="45">
        <v>90</v>
      </c>
      <c r="F850" s="45">
        <v>75</v>
      </c>
      <c r="G850" s="46" t="s">
        <v>7</v>
      </c>
      <c r="H850" s="46" t="s">
        <v>103</v>
      </c>
      <c r="I850" s="46"/>
      <c r="J850" s="46" t="s">
        <v>4</v>
      </c>
      <c r="K850" s="45">
        <v>3500</v>
      </c>
      <c r="L850" s="44">
        <f>K850/E850</f>
        <v>38.888888888888886</v>
      </c>
      <c r="M850" s="44">
        <f>K850/C850</f>
        <v>583.3333333333334</v>
      </c>
    </row>
    <row r="851" spans="1:13" ht="25.5">
      <c r="A851" s="46" t="s">
        <v>9</v>
      </c>
      <c r="B851" s="46" t="s">
        <v>498</v>
      </c>
      <c r="C851" s="45">
        <v>8</v>
      </c>
      <c r="D851" s="45">
        <v>1.5</v>
      </c>
      <c r="E851" s="45">
        <v>120</v>
      </c>
      <c r="F851" s="45">
        <v>74</v>
      </c>
      <c r="G851" s="46" t="s">
        <v>7</v>
      </c>
      <c r="H851" s="46" t="s">
        <v>103</v>
      </c>
      <c r="I851" s="46" t="s">
        <v>13</v>
      </c>
      <c r="J851" s="46" t="s">
        <v>4</v>
      </c>
      <c r="K851" s="45">
        <v>4900</v>
      </c>
      <c r="L851" s="44">
        <f>K851/E851</f>
        <v>40.833333333333336</v>
      </c>
      <c r="M851" s="44">
        <f>K851/C851</f>
        <v>612.5</v>
      </c>
    </row>
    <row r="852" spans="1:13" ht="25.5">
      <c r="A852" s="46" t="s">
        <v>9</v>
      </c>
      <c r="B852" s="46" t="s">
        <v>494</v>
      </c>
      <c r="C852" s="45">
        <v>7</v>
      </c>
      <c r="D852" s="45">
        <v>2</v>
      </c>
      <c r="E852" s="45">
        <v>250</v>
      </c>
      <c r="F852" s="45">
        <v>189</v>
      </c>
      <c r="G852" s="46" t="s">
        <v>7</v>
      </c>
      <c r="H852" s="46" t="s">
        <v>103</v>
      </c>
      <c r="I852" s="46"/>
      <c r="J852" s="46" t="s">
        <v>485</v>
      </c>
      <c r="K852" s="45">
        <v>4800</v>
      </c>
      <c r="L852" s="44">
        <f>K852/E852</f>
        <v>19.2</v>
      </c>
      <c r="M852" s="44">
        <f>K852/C852</f>
        <v>685.7142857142857</v>
      </c>
    </row>
    <row r="853" spans="1:13" ht="25.5">
      <c r="A853" s="46" t="s">
        <v>9</v>
      </c>
      <c r="B853" s="46" t="s">
        <v>494</v>
      </c>
      <c r="C853" s="45">
        <v>1.5</v>
      </c>
      <c r="D853" s="45">
        <v>1</v>
      </c>
      <c r="E853" s="45">
        <v>58</v>
      </c>
      <c r="F853" s="45">
        <v>41</v>
      </c>
      <c r="G853" s="46" t="s">
        <v>497</v>
      </c>
      <c r="H853" s="46" t="s">
        <v>103</v>
      </c>
      <c r="I853" s="46"/>
      <c r="J853" s="46" t="s">
        <v>485</v>
      </c>
      <c r="K853" s="45">
        <v>2550</v>
      </c>
      <c r="L853" s="44">
        <f>K853/E853</f>
        <v>43.96551724137931</v>
      </c>
      <c r="M853" s="44">
        <f>K853/C853</f>
        <v>1700</v>
      </c>
    </row>
    <row r="854" spans="1:13" ht="25.5">
      <c r="A854" s="46" t="s">
        <v>9</v>
      </c>
      <c r="B854" s="46" t="s">
        <v>494</v>
      </c>
      <c r="C854" s="45">
        <v>17</v>
      </c>
      <c r="D854" s="45">
        <v>1</v>
      </c>
      <c r="E854" s="45">
        <v>49</v>
      </c>
      <c r="F854" s="45">
        <v>35</v>
      </c>
      <c r="G854" s="46" t="s">
        <v>7</v>
      </c>
      <c r="H854" s="46" t="s">
        <v>486</v>
      </c>
      <c r="I854" s="46"/>
      <c r="J854" s="46" t="s">
        <v>4</v>
      </c>
      <c r="K854" s="45">
        <v>3800</v>
      </c>
      <c r="L854" s="44">
        <f>K854/E854</f>
        <v>77.55102040816327</v>
      </c>
      <c r="M854" s="44">
        <f>K854/C854</f>
        <v>223.52941176470588</v>
      </c>
    </row>
    <row r="855" spans="1:13" ht="25.5">
      <c r="A855" s="46" t="s">
        <v>9</v>
      </c>
      <c r="B855" s="46" t="s">
        <v>494</v>
      </c>
      <c r="C855" s="45">
        <v>10</v>
      </c>
      <c r="D855" s="45">
        <v>2</v>
      </c>
      <c r="E855" s="45">
        <v>200</v>
      </c>
      <c r="F855" s="45">
        <v>150</v>
      </c>
      <c r="G855" s="46" t="s">
        <v>496</v>
      </c>
      <c r="H855" s="46" t="s">
        <v>486</v>
      </c>
      <c r="I855" s="46"/>
      <c r="J855" s="46" t="s">
        <v>4</v>
      </c>
      <c r="K855" s="45">
        <v>4000</v>
      </c>
      <c r="L855" s="44">
        <f>K855/E855</f>
        <v>20</v>
      </c>
      <c r="M855" s="44">
        <f>K855/C855</f>
        <v>400</v>
      </c>
    </row>
    <row r="856" spans="1:13" ht="25.5">
      <c r="A856" s="46" t="s">
        <v>9</v>
      </c>
      <c r="B856" s="46" t="s">
        <v>494</v>
      </c>
      <c r="C856" s="45">
        <v>15</v>
      </c>
      <c r="D856" s="45">
        <v>1</v>
      </c>
      <c r="E856" s="45">
        <v>80</v>
      </c>
      <c r="F856" s="45">
        <v>50</v>
      </c>
      <c r="G856" s="46" t="s">
        <v>495</v>
      </c>
      <c r="H856" s="46" t="s">
        <v>486</v>
      </c>
      <c r="I856" s="46"/>
      <c r="J856" s="46" t="s">
        <v>4</v>
      </c>
      <c r="K856" s="45">
        <v>3100</v>
      </c>
      <c r="L856" s="44">
        <f>K856/E856</f>
        <v>38.75</v>
      </c>
      <c r="M856" s="44">
        <f>K856/C856</f>
        <v>206.66666666666666</v>
      </c>
    </row>
    <row r="857" spans="1:13" ht="25.5">
      <c r="A857" s="46" t="s">
        <v>9</v>
      </c>
      <c r="B857" s="46" t="s">
        <v>494</v>
      </c>
      <c r="C857" s="45">
        <v>9</v>
      </c>
      <c r="D857" s="45">
        <v>1.5</v>
      </c>
      <c r="E857" s="45">
        <v>200</v>
      </c>
      <c r="F857" s="45">
        <v>130</v>
      </c>
      <c r="G857" s="46" t="s">
        <v>7</v>
      </c>
      <c r="H857" s="46" t="s">
        <v>6</v>
      </c>
      <c r="I857" s="46"/>
      <c r="J857" s="46" t="s">
        <v>485</v>
      </c>
      <c r="K857" s="45">
        <v>5000</v>
      </c>
      <c r="L857" s="44">
        <f>K857/E857</f>
        <v>25</v>
      </c>
      <c r="M857" s="44">
        <f>K857/C857</f>
        <v>555.5555555555555</v>
      </c>
    </row>
    <row r="858" spans="1:13" ht="25.5">
      <c r="A858" s="46" t="s">
        <v>9</v>
      </c>
      <c r="B858" s="46" t="s">
        <v>494</v>
      </c>
      <c r="C858" s="45">
        <v>7</v>
      </c>
      <c r="D858" s="45">
        <v>2</v>
      </c>
      <c r="E858" s="45">
        <v>150</v>
      </c>
      <c r="F858" s="45">
        <v>126</v>
      </c>
      <c r="G858" s="46" t="s">
        <v>7</v>
      </c>
      <c r="H858" s="46" t="s">
        <v>486</v>
      </c>
      <c r="I858" s="46"/>
      <c r="J858" s="46" t="s">
        <v>4</v>
      </c>
      <c r="K858" s="45">
        <v>4650</v>
      </c>
      <c r="L858" s="44">
        <f>K858/E858</f>
        <v>31</v>
      </c>
      <c r="M858" s="44">
        <f>K858/C858</f>
        <v>664.2857142857143</v>
      </c>
    </row>
    <row r="859" spans="1:13" ht="25.5">
      <c r="A859" s="46" t="s">
        <v>9</v>
      </c>
      <c r="B859" s="46" t="s">
        <v>493</v>
      </c>
      <c r="C859" s="45">
        <v>6.2</v>
      </c>
      <c r="D859" s="45">
        <v>1.5</v>
      </c>
      <c r="E859" s="45">
        <v>141</v>
      </c>
      <c r="F859" s="45">
        <v>101</v>
      </c>
      <c r="G859" s="46" t="s">
        <v>7</v>
      </c>
      <c r="H859" s="46" t="s">
        <v>103</v>
      </c>
      <c r="I859" s="46"/>
      <c r="J859" s="46" t="s">
        <v>4</v>
      </c>
      <c r="K859" s="45">
        <v>5700</v>
      </c>
      <c r="L859" s="44">
        <f>K859/E859</f>
        <v>40.42553191489362</v>
      </c>
      <c r="M859" s="44">
        <f>K859/C859</f>
        <v>919.3548387096774</v>
      </c>
    </row>
    <row r="860" spans="1:13" ht="25.5">
      <c r="A860" s="46" t="s">
        <v>9</v>
      </c>
      <c r="B860" s="46" t="s">
        <v>493</v>
      </c>
      <c r="C860" s="45">
        <v>5</v>
      </c>
      <c r="D860" s="45">
        <v>1</v>
      </c>
      <c r="E860" s="45">
        <v>60</v>
      </c>
      <c r="F860" s="45">
        <v>45</v>
      </c>
      <c r="G860" s="46" t="s">
        <v>7</v>
      </c>
      <c r="H860" s="46" t="s">
        <v>486</v>
      </c>
      <c r="I860" s="46"/>
      <c r="J860" s="46" t="s">
        <v>4</v>
      </c>
      <c r="K860" s="45">
        <v>4500</v>
      </c>
      <c r="L860" s="44">
        <f>K860/E860</f>
        <v>75</v>
      </c>
      <c r="M860" s="44">
        <f>K860/C860</f>
        <v>900</v>
      </c>
    </row>
    <row r="861" spans="1:13" ht="25.5">
      <c r="A861" s="46" t="s">
        <v>9</v>
      </c>
      <c r="B861" s="46" t="s">
        <v>493</v>
      </c>
      <c r="C861" s="45">
        <v>10</v>
      </c>
      <c r="D861" s="45">
        <v>2</v>
      </c>
      <c r="E861" s="45">
        <v>220</v>
      </c>
      <c r="F861" s="45">
        <v>179</v>
      </c>
      <c r="G861" s="46" t="s">
        <v>7</v>
      </c>
      <c r="H861" s="46" t="s">
        <v>486</v>
      </c>
      <c r="I861" s="46"/>
      <c r="J861" s="46" t="s">
        <v>485</v>
      </c>
      <c r="K861" s="45">
        <v>3700</v>
      </c>
      <c r="L861" s="44">
        <f>K861/E861</f>
        <v>16.818181818181817</v>
      </c>
      <c r="M861" s="44">
        <f>K861/C861</f>
        <v>370</v>
      </c>
    </row>
    <row r="862" spans="1:13" ht="25.5">
      <c r="A862" s="46" t="s">
        <v>9</v>
      </c>
      <c r="B862" s="46" t="s">
        <v>493</v>
      </c>
      <c r="C862" s="45">
        <v>7</v>
      </c>
      <c r="D862" s="45">
        <v>2</v>
      </c>
      <c r="E862" s="45">
        <v>180</v>
      </c>
      <c r="F862" s="45">
        <v>130</v>
      </c>
      <c r="G862" s="46" t="s">
        <v>7</v>
      </c>
      <c r="H862" s="46" t="s">
        <v>486</v>
      </c>
      <c r="I862" s="46"/>
      <c r="J862" s="46" t="s">
        <v>4</v>
      </c>
      <c r="K862" s="45">
        <v>3500</v>
      </c>
      <c r="L862" s="44">
        <f>K862/E862</f>
        <v>19.444444444444443</v>
      </c>
      <c r="M862" s="44">
        <f>K862/C862</f>
        <v>500</v>
      </c>
    </row>
    <row r="863" spans="1:13" ht="14.25">
      <c r="A863" s="46" t="s">
        <v>9</v>
      </c>
      <c r="B863" s="46" t="s">
        <v>491</v>
      </c>
      <c r="C863" s="45">
        <v>6</v>
      </c>
      <c r="D863" s="45">
        <v>1</v>
      </c>
      <c r="E863" s="45">
        <v>60</v>
      </c>
      <c r="F863" s="45">
        <v>45</v>
      </c>
      <c r="G863" s="46" t="s">
        <v>7</v>
      </c>
      <c r="H863" s="46" t="s">
        <v>103</v>
      </c>
      <c r="I863" s="46"/>
      <c r="J863" s="46" t="s">
        <v>4</v>
      </c>
      <c r="K863" s="45">
        <v>3800</v>
      </c>
      <c r="L863" s="44">
        <f>K863/E863</f>
        <v>63.333333333333336</v>
      </c>
      <c r="M863" s="44">
        <f>K863/C863</f>
        <v>633.3333333333334</v>
      </c>
    </row>
    <row r="864" spans="1:13" ht="25.5">
      <c r="A864" s="46" t="s">
        <v>9</v>
      </c>
      <c r="B864" s="46" t="s">
        <v>491</v>
      </c>
      <c r="C864" s="45">
        <v>3.5</v>
      </c>
      <c r="D864" s="45">
        <v>1</v>
      </c>
      <c r="E864" s="45">
        <v>50</v>
      </c>
      <c r="F864" s="45">
        <v>42</v>
      </c>
      <c r="G864" s="46" t="s">
        <v>7</v>
      </c>
      <c r="H864" s="46" t="s">
        <v>486</v>
      </c>
      <c r="I864" s="46"/>
      <c r="J864" s="46" t="s">
        <v>4</v>
      </c>
      <c r="K864" s="45">
        <v>4500</v>
      </c>
      <c r="L864" s="44">
        <f>K864/E864</f>
        <v>90</v>
      </c>
      <c r="M864" s="44">
        <f>K864/C864</f>
        <v>1285.7142857142858</v>
      </c>
    </row>
    <row r="865" spans="1:13" ht="14.25">
      <c r="A865" s="46" t="s">
        <v>9</v>
      </c>
      <c r="B865" s="46" t="s">
        <v>491</v>
      </c>
      <c r="C865" s="45">
        <v>8</v>
      </c>
      <c r="D865" s="45">
        <v>2</v>
      </c>
      <c r="E865" s="45">
        <v>312</v>
      </c>
      <c r="F865" s="45">
        <v>225</v>
      </c>
      <c r="G865" s="46" t="s">
        <v>487</v>
      </c>
      <c r="H865" s="46" t="s">
        <v>103</v>
      </c>
      <c r="I865" s="46" t="s">
        <v>13</v>
      </c>
      <c r="J865" s="46" t="s">
        <v>485</v>
      </c>
      <c r="K865" s="45">
        <v>7200</v>
      </c>
      <c r="L865" s="44">
        <f>K865/E865</f>
        <v>23.076923076923077</v>
      </c>
      <c r="M865" s="44">
        <f>K865/C865</f>
        <v>900</v>
      </c>
    </row>
    <row r="866" spans="1:13" ht="25.5">
      <c r="A866" s="46" t="s">
        <v>9</v>
      </c>
      <c r="B866" s="46" t="s">
        <v>491</v>
      </c>
      <c r="C866" s="45">
        <v>3.6</v>
      </c>
      <c r="D866" s="45">
        <v>1</v>
      </c>
      <c r="E866" s="45">
        <v>128</v>
      </c>
      <c r="F866" s="45">
        <v>95</v>
      </c>
      <c r="G866" s="46" t="s">
        <v>7</v>
      </c>
      <c r="H866" s="46" t="s">
        <v>486</v>
      </c>
      <c r="I866" s="46"/>
      <c r="J866" s="46" t="s">
        <v>4</v>
      </c>
      <c r="K866" s="45">
        <v>5300</v>
      </c>
      <c r="L866" s="44">
        <f>K866/E866</f>
        <v>41.40625</v>
      </c>
      <c r="M866" s="44">
        <f>K866/C866</f>
        <v>1472.2222222222222</v>
      </c>
    </row>
    <row r="867" spans="1:13" ht="25.5">
      <c r="A867" s="46" t="s">
        <v>9</v>
      </c>
      <c r="B867" s="46" t="s">
        <v>491</v>
      </c>
      <c r="C867" s="45">
        <v>6</v>
      </c>
      <c r="D867" s="45">
        <v>1</v>
      </c>
      <c r="E867" s="45">
        <v>95</v>
      </c>
      <c r="F867" s="45">
        <v>70</v>
      </c>
      <c r="G867" s="46" t="s">
        <v>7</v>
      </c>
      <c r="H867" s="46" t="s">
        <v>486</v>
      </c>
      <c r="I867" s="46"/>
      <c r="J867" s="46" t="s">
        <v>492</v>
      </c>
      <c r="K867" s="45">
        <v>7500</v>
      </c>
      <c r="L867" s="44">
        <f>K867/E867</f>
        <v>78.94736842105263</v>
      </c>
      <c r="M867" s="44">
        <f>K867/C867</f>
        <v>1250</v>
      </c>
    </row>
    <row r="868" spans="1:13" ht="14.25">
      <c r="A868" s="46" t="s">
        <v>9</v>
      </c>
      <c r="B868" s="46" t="s">
        <v>491</v>
      </c>
      <c r="C868" s="45">
        <v>2</v>
      </c>
      <c r="D868" s="45">
        <v>2</v>
      </c>
      <c r="E868" s="45">
        <v>125</v>
      </c>
      <c r="F868" s="45">
        <v>83</v>
      </c>
      <c r="G868" s="46" t="s">
        <v>7</v>
      </c>
      <c r="H868" s="46" t="s">
        <v>103</v>
      </c>
      <c r="I868" s="46" t="s">
        <v>13</v>
      </c>
      <c r="J868" s="46" t="s">
        <v>4</v>
      </c>
      <c r="K868" s="45">
        <v>5800</v>
      </c>
      <c r="L868" s="44">
        <f>K868/E868</f>
        <v>46.4</v>
      </c>
      <c r="M868" s="44">
        <f>K868/C868</f>
        <v>2900</v>
      </c>
    </row>
    <row r="869" spans="1:13" ht="25.5">
      <c r="A869" s="46" t="s">
        <v>9</v>
      </c>
      <c r="B869" s="46" t="s">
        <v>491</v>
      </c>
      <c r="C869" s="45">
        <v>5</v>
      </c>
      <c r="D869" s="45">
        <v>2</v>
      </c>
      <c r="E869" s="45">
        <v>320</v>
      </c>
      <c r="F869" s="45">
        <v>210</v>
      </c>
      <c r="G869" s="46" t="s">
        <v>7</v>
      </c>
      <c r="H869" s="46" t="s">
        <v>486</v>
      </c>
      <c r="I869" s="46"/>
      <c r="J869" s="46" t="s">
        <v>4</v>
      </c>
      <c r="K869" s="45">
        <v>7800</v>
      </c>
      <c r="L869" s="44">
        <f>K869/E869</f>
        <v>24.375</v>
      </c>
      <c r="M869" s="44">
        <f>K869/C869</f>
        <v>1560</v>
      </c>
    </row>
    <row r="870" spans="1:13" ht="14.25">
      <c r="A870" s="46" t="s">
        <v>9</v>
      </c>
      <c r="B870" s="46" t="s">
        <v>491</v>
      </c>
      <c r="C870" s="45">
        <v>4</v>
      </c>
      <c r="D870" s="45">
        <v>2</v>
      </c>
      <c r="E870" s="45">
        <v>105</v>
      </c>
      <c r="F870" s="45">
        <v>75</v>
      </c>
      <c r="G870" s="46" t="s">
        <v>7</v>
      </c>
      <c r="H870" s="46" t="s">
        <v>103</v>
      </c>
      <c r="I870" s="46"/>
      <c r="J870" s="46" t="s">
        <v>74</v>
      </c>
      <c r="K870" s="45">
        <v>5000</v>
      </c>
      <c r="L870" s="44">
        <f>K870/E870</f>
        <v>47.61904761904762</v>
      </c>
      <c r="M870" s="44">
        <f>K870/C870</f>
        <v>1250</v>
      </c>
    </row>
    <row r="871" spans="1:13" ht="25.5">
      <c r="A871" s="46" t="s">
        <v>9</v>
      </c>
      <c r="B871" s="46" t="s">
        <v>491</v>
      </c>
      <c r="C871" s="45">
        <v>3</v>
      </c>
      <c r="D871" s="45">
        <v>2</v>
      </c>
      <c r="E871" s="45">
        <v>207</v>
      </c>
      <c r="F871" s="45">
        <v>150</v>
      </c>
      <c r="G871" s="46" t="s">
        <v>7</v>
      </c>
      <c r="H871" s="46" t="s">
        <v>486</v>
      </c>
      <c r="I871" s="46"/>
      <c r="J871" s="46" t="s">
        <v>4</v>
      </c>
      <c r="K871" s="45">
        <v>10500</v>
      </c>
      <c r="L871" s="44">
        <f>K871/E871</f>
        <v>50.72463768115942</v>
      </c>
      <c r="M871" s="44">
        <f>K871/C871</f>
        <v>3500</v>
      </c>
    </row>
    <row r="872" spans="1:13" ht="25.5" customHeight="1">
      <c r="A872" s="46" t="s">
        <v>9</v>
      </c>
      <c r="B872" s="46" t="s">
        <v>491</v>
      </c>
      <c r="C872" s="45">
        <v>4</v>
      </c>
      <c r="D872" s="45">
        <v>2</v>
      </c>
      <c r="E872" s="45">
        <v>98</v>
      </c>
      <c r="F872" s="45">
        <v>85</v>
      </c>
      <c r="G872" s="46" t="s">
        <v>7</v>
      </c>
      <c r="H872" s="46" t="s">
        <v>486</v>
      </c>
      <c r="I872" s="46"/>
      <c r="J872" s="46" t="s">
        <v>4</v>
      </c>
      <c r="K872" s="45">
        <v>4200</v>
      </c>
      <c r="L872" s="44">
        <f>K872/E872</f>
        <v>42.857142857142854</v>
      </c>
      <c r="M872" s="44">
        <f>K872/C872</f>
        <v>1050</v>
      </c>
    </row>
    <row r="873" spans="1:13" ht="14.25">
      <c r="A873" s="46" t="s">
        <v>9</v>
      </c>
      <c r="B873" s="46" t="s">
        <v>491</v>
      </c>
      <c r="C873" s="45">
        <v>4</v>
      </c>
      <c r="D873" s="45">
        <v>1</v>
      </c>
      <c r="E873" s="45">
        <v>90</v>
      </c>
      <c r="F873" s="45">
        <v>75</v>
      </c>
      <c r="G873" s="46" t="s">
        <v>7</v>
      </c>
      <c r="H873" s="46" t="s">
        <v>103</v>
      </c>
      <c r="I873" s="46"/>
      <c r="J873" s="46" t="s">
        <v>4</v>
      </c>
      <c r="K873" s="45">
        <v>3450</v>
      </c>
      <c r="L873" s="44">
        <f>K873/E873</f>
        <v>38.333333333333336</v>
      </c>
      <c r="M873" s="44">
        <f>K873/C873</f>
        <v>862.5</v>
      </c>
    </row>
    <row r="874" spans="1:13" ht="14.25">
      <c r="A874" s="46" t="s">
        <v>9</v>
      </c>
      <c r="B874" s="46" t="s">
        <v>491</v>
      </c>
      <c r="C874" s="45">
        <v>6</v>
      </c>
      <c r="D874" s="45">
        <v>1</v>
      </c>
      <c r="E874" s="45">
        <v>65</v>
      </c>
      <c r="F874" s="45">
        <v>45</v>
      </c>
      <c r="G874" s="46" t="s">
        <v>7</v>
      </c>
      <c r="H874" s="46" t="s">
        <v>103</v>
      </c>
      <c r="I874" s="46"/>
      <c r="J874" s="46" t="s">
        <v>4</v>
      </c>
      <c r="K874" s="45">
        <v>3850</v>
      </c>
      <c r="L874" s="44">
        <f>K874/E874</f>
        <v>59.23076923076923</v>
      </c>
      <c r="M874" s="44">
        <f>K874/C874</f>
        <v>641.6666666666666</v>
      </c>
    </row>
    <row r="875" spans="1:13" ht="25.5">
      <c r="A875" s="46" t="s">
        <v>9</v>
      </c>
      <c r="B875" s="46" t="s">
        <v>491</v>
      </c>
      <c r="C875" s="45">
        <v>5</v>
      </c>
      <c r="D875" s="45">
        <v>2</v>
      </c>
      <c r="E875" s="45">
        <v>100</v>
      </c>
      <c r="F875" s="45">
        <v>80</v>
      </c>
      <c r="G875" s="46" t="s">
        <v>7</v>
      </c>
      <c r="H875" s="46" t="s">
        <v>486</v>
      </c>
      <c r="I875" s="46"/>
      <c r="J875" s="46" t="s">
        <v>485</v>
      </c>
      <c r="K875" s="45">
        <v>5250</v>
      </c>
      <c r="L875" s="44">
        <f>K875/E875</f>
        <v>52.5</v>
      </c>
      <c r="M875" s="44">
        <f>K875/C875</f>
        <v>1050</v>
      </c>
    </row>
    <row r="876" spans="1:13" ht="25.5">
      <c r="A876" s="46" t="s">
        <v>9</v>
      </c>
      <c r="B876" s="46" t="s">
        <v>491</v>
      </c>
      <c r="C876" s="45">
        <v>3.5</v>
      </c>
      <c r="D876" s="45">
        <v>2</v>
      </c>
      <c r="E876" s="45">
        <v>160</v>
      </c>
      <c r="F876" s="45">
        <v>100</v>
      </c>
      <c r="G876" s="46" t="s">
        <v>7</v>
      </c>
      <c r="H876" s="46" t="s">
        <v>486</v>
      </c>
      <c r="I876" s="46"/>
      <c r="J876" s="46" t="s">
        <v>4</v>
      </c>
      <c r="K876" s="45">
        <v>5000</v>
      </c>
      <c r="L876" s="44">
        <f>K876/E876</f>
        <v>31.25</v>
      </c>
      <c r="M876" s="44">
        <f>K876/C876</f>
        <v>1428.5714285714287</v>
      </c>
    </row>
    <row r="877" spans="1:13" ht="14.25">
      <c r="A877" s="46" t="s">
        <v>9</v>
      </c>
      <c r="B877" s="46" t="s">
        <v>482</v>
      </c>
      <c r="C877" s="45">
        <v>6</v>
      </c>
      <c r="D877" s="45">
        <v>1</v>
      </c>
      <c r="E877" s="45">
        <v>65</v>
      </c>
      <c r="F877" s="45">
        <v>52</v>
      </c>
      <c r="G877" s="46" t="s">
        <v>490</v>
      </c>
      <c r="H877" s="46" t="s">
        <v>103</v>
      </c>
      <c r="I877" s="46"/>
      <c r="J877" s="46" t="s">
        <v>485</v>
      </c>
      <c r="K877" s="45">
        <v>4200</v>
      </c>
      <c r="L877" s="44">
        <f>K877/E877</f>
        <v>64.61538461538461</v>
      </c>
      <c r="M877" s="44">
        <f>K877/C877</f>
        <v>700</v>
      </c>
    </row>
    <row r="878" spans="1:13" ht="25.5" customHeight="1">
      <c r="A878" s="46" t="s">
        <v>9</v>
      </c>
      <c r="B878" s="46" t="s">
        <v>482</v>
      </c>
      <c r="C878" s="45">
        <v>8</v>
      </c>
      <c r="D878" s="45">
        <v>2</v>
      </c>
      <c r="E878" s="45">
        <v>265</v>
      </c>
      <c r="F878" s="45">
        <v>158</v>
      </c>
      <c r="G878" s="46" t="s">
        <v>7</v>
      </c>
      <c r="H878" s="46" t="s">
        <v>103</v>
      </c>
      <c r="I878" s="46"/>
      <c r="J878" s="46" t="s">
        <v>4</v>
      </c>
      <c r="K878" s="45">
        <v>7500</v>
      </c>
      <c r="L878" s="44">
        <f>K878/E878</f>
        <v>28.30188679245283</v>
      </c>
      <c r="M878" s="44">
        <f>K878/C878</f>
        <v>937.5</v>
      </c>
    </row>
    <row r="879" spans="1:13" ht="25.5">
      <c r="A879" s="46" t="s">
        <v>9</v>
      </c>
      <c r="B879" s="46" t="s">
        <v>482</v>
      </c>
      <c r="C879" s="45">
        <v>5</v>
      </c>
      <c r="D879" s="45">
        <v>2</v>
      </c>
      <c r="E879" s="45">
        <v>176</v>
      </c>
      <c r="F879" s="45">
        <v>113</v>
      </c>
      <c r="G879" s="46" t="s">
        <v>489</v>
      </c>
      <c r="H879" s="46" t="s">
        <v>103</v>
      </c>
      <c r="I879" s="46"/>
      <c r="J879" s="46" t="s">
        <v>74</v>
      </c>
      <c r="K879" s="45">
        <v>14000</v>
      </c>
      <c r="L879" s="44">
        <f>K879/E879</f>
        <v>79.54545454545455</v>
      </c>
      <c r="M879" s="44">
        <f>K879/C879</f>
        <v>2800</v>
      </c>
    </row>
    <row r="880" spans="1:13" ht="14.25">
      <c r="A880" s="46" t="s">
        <v>9</v>
      </c>
      <c r="B880" s="46" t="s">
        <v>482</v>
      </c>
      <c r="C880" s="45">
        <v>6</v>
      </c>
      <c r="D880" s="45">
        <v>2</v>
      </c>
      <c r="E880" s="45">
        <v>78</v>
      </c>
      <c r="F880" s="45">
        <v>54</v>
      </c>
      <c r="G880" s="46" t="s">
        <v>7</v>
      </c>
      <c r="H880" s="46" t="s">
        <v>103</v>
      </c>
      <c r="I880" s="46"/>
      <c r="J880" s="46" t="s">
        <v>4</v>
      </c>
      <c r="K880" s="45">
        <v>9500</v>
      </c>
      <c r="L880" s="44">
        <f>K880/E880</f>
        <v>121.7948717948718</v>
      </c>
      <c r="M880" s="44">
        <f>K880/C880</f>
        <v>1583.3333333333333</v>
      </c>
    </row>
    <row r="881" spans="1:13" ht="25.5">
      <c r="A881" s="46" t="s">
        <v>9</v>
      </c>
      <c r="B881" s="46" t="s">
        <v>482</v>
      </c>
      <c r="C881" s="45">
        <v>6</v>
      </c>
      <c r="D881" s="45">
        <v>2</v>
      </c>
      <c r="E881" s="45">
        <v>78</v>
      </c>
      <c r="F881" s="45">
        <v>62</v>
      </c>
      <c r="G881" s="46" t="s">
        <v>489</v>
      </c>
      <c r="H881" s="46" t="s">
        <v>488</v>
      </c>
      <c r="I881" s="46"/>
      <c r="J881" s="46" t="s">
        <v>4</v>
      </c>
      <c r="K881" s="45">
        <v>1990</v>
      </c>
      <c r="L881" s="44">
        <f>K881/E881</f>
        <v>25.512820512820515</v>
      </c>
      <c r="M881" s="44">
        <f>K881/C881</f>
        <v>331.6666666666667</v>
      </c>
    </row>
    <row r="882" spans="1:13" ht="14.25">
      <c r="A882" s="46" t="s">
        <v>9</v>
      </c>
      <c r="B882" s="46" t="s">
        <v>482</v>
      </c>
      <c r="C882" s="45">
        <v>6</v>
      </c>
      <c r="D882" s="45">
        <v>1.5</v>
      </c>
      <c r="E882" s="45">
        <v>130</v>
      </c>
      <c r="F882" s="45">
        <v>75</v>
      </c>
      <c r="G882" s="46" t="s">
        <v>7</v>
      </c>
      <c r="H882" s="46" t="s">
        <v>488</v>
      </c>
      <c r="I882" s="46"/>
      <c r="J882" s="46" t="s">
        <v>485</v>
      </c>
      <c r="K882" s="45">
        <v>4150</v>
      </c>
      <c r="L882" s="44">
        <f>K882/E882</f>
        <v>31.923076923076923</v>
      </c>
      <c r="M882" s="44">
        <f>K882/C882</f>
        <v>691.6666666666666</v>
      </c>
    </row>
    <row r="883" spans="1:13" ht="25.5">
      <c r="A883" s="46" t="s">
        <v>9</v>
      </c>
      <c r="B883" s="46" t="s">
        <v>482</v>
      </c>
      <c r="C883" s="45">
        <v>4.5</v>
      </c>
      <c r="D883" s="45">
        <v>2</v>
      </c>
      <c r="E883" s="45">
        <v>450</v>
      </c>
      <c r="F883" s="45">
        <v>220</v>
      </c>
      <c r="G883" s="46" t="s">
        <v>7</v>
      </c>
      <c r="H883" s="46" t="s">
        <v>486</v>
      </c>
      <c r="I883" s="46"/>
      <c r="J883" s="46" t="s">
        <v>4</v>
      </c>
      <c r="K883" s="45">
        <v>3450</v>
      </c>
      <c r="L883" s="44">
        <f>K883/E883</f>
        <v>7.666666666666667</v>
      </c>
      <c r="M883" s="44">
        <f>K883/C883</f>
        <v>766.6666666666666</v>
      </c>
    </row>
    <row r="884" spans="1:13" ht="14.25">
      <c r="A884" s="46" t="s">
        <v>9</v>
      </c>
      <c r="B884" s="46" t="s">
        <v>482</v>
      </c>
      <c r="C884" s="45">
        <v>8</v>
      </c>
      <c r="D884" s="45">
        <v>2</v>
      </c>
      <c r="E884" s="45">
        <v>285</v>
      </c>
      <c r="F884" s="45">
        <v>135</v>
      </c>
      <c r="G884" s="46" t="s">
        <v>487</v>
      </c>
      <c r="H884" s="46" t="s">
        <v>103</v>
      </c>
      <c r="I884" s="46"/>
      <c r="J884" s="46" t="s">
        <v>485</v>
      </c>
      <c r="K884" s="45">
        <v>6650</v>
      </c>
      <c r="L884" s="44">
        <f>K884/E884</f>
        <v>23.333333333333332</v>
      </c>
      <c r="M884" s="44">
        <f>K884/C884</f>
        <v>831.25</v>
      </c>
    </row>
    <row r="885" spans="1:13" ht="25.5">
      <c r="A885" s="46" t="s">
        <v>9</v>
      </c>
      <c r="B885" s="46" t="s">
        <v>482</v>
      </c>
      <c r="C885" s="45">
        <v>8</v>
      </c>
      <c r="D885" s="45">
        <v>2</v>
      </c>
      <c r="E885" s="45">
        <v>250</v>
      </c>
      <c r="F885" s="45">
        <v>178</v>
      </c>
      <c r="G885" s="46" t="s">
        <v>7</v>
      </c>
      <c r="H885" s="46" t="s">
        <v>486</v>
      </c>
      <c r="I885" s="46"/>
      <c r="J885" s="46" t="s">
        <v>485</v>
      </c>
      <c r="K885" s="45">
        <v>5000</v>
      </c>
      <c r="L885" s="44">
        <f>K885/E885</f>
        <v>20</v>
      </c>
      <c r="M885" s="44">
        <f>K885/C885</f>
        <v>625</v>
      </c>
    </row>
    <row r="886" spans="1:13" ht="14.25">
      <c r="A886" s="46" t="s">
        <v>9</v>
      </c>
      <c r="B886" s="46" t="s">
        <v>482</v>
      </c>
      <c r="C886" s="45">
        <v>4.2</v>
      </c>
      <c r="D886" s="45">
        <v>1.5</v>
      </c>
      <c r="E886" s="45">
        <v>113</v>
      </c>
      <c r="F886" s="45">
        <v>85</v>
      </c>
      <c r="G886" s="46" t="s">
        <v>484</v>
      </c>
      <c r="H886" s="46" t="s">
        <v>103</v>
      </c>
      <c r="I886" s="46"/>
      <c r="J886" s="46" t="s">
        <v>483</v>
      </c>
      <c r="K886" s="45">
        <v>5200</v>
      </c>
      <c r="L886" s="44">
        <f>K886/E886</f>
        <v>46.017699115044245</v>
      </c>
      <c r="M886" s="44">
        <f>K886/C886</f>
        <v>1238.095238095238</v>
      </c>
    </row>
    <row r="887" spans="1:13" ht="25.5">
      <c r="A887" s="46" t="s">
        <v>9</v>
      </c>
      <c r="B887" s="46" t="s">
        <v>482</v>
      </c>
      <c r="C887" s="45">
        <v>5</v>
      </c>
      <c r="D887" s="45">
        <v>2</v>
      </c>
      <c r="E887" s="45">
        <v>150</v>
      </c>
      <c r="F887" s="45">
        <v>125</v>
      </c>
      <c r="G887" s="46" t="s">
        <v>7</v>
      </c>
      <c r="H887" s="46" t="s">
        <v>481</v>
      </c>
      <c r="I887" s="46"/>
      <c r="J887" s="46" t="s">
        <v>74</v>
      </c>
      <c r="K887" s="45">
        <v>3600</v>
      </c>
      <c r="L887" s="44">
        <f>K887/E887</f>
        <v>24</v>
      </c>
      <c r="M887" s="44">
        <f>K887/C887</f>
        <v>720</v>
      </c>
    </row>
    <row r="888" spans="1:13" ht="15">
      <c r="A888" s="59" t="s">
        <v>3</v>
      </c>
      <c r="B888" s="57"/>
      <c r="C888" s="57"/>
      <c r="D888" s="58"/>
      <c r="E888" s="57">
        <f>SUM(E817:E887)</f>
        <v>11332</v>
      </c>
      <c r="F888" s="57"/>
      <c r="G888" s="57"/>
      <c r="H888" s="57"/>
      <c r="I888" s="57"/>
      <c r="J888" s="57"/>
      <c r="K888" s="57">
        <f>SUM(K817:K887)</f>
        <v>381620</v>
      </c>
      <c r="L888" s="56">
        <f>K888/E888</f>
        <v>33.67631486057183</v>
      </c>
      <c r="M888" s="56"/>
    </row>
    <row r="889" spans="1:13" ht="15.75">
      <c r="A889" s="49" t="s">
        <v>480</v>
      </c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</row>
    <row r="890" spans="1:13" ht="25.5">
      <c r="A890" s="46" t="s">
        <v>9</v>
      </c>
      <c r="B890" s="46" t="s">
        <v>479</v>
      </c>
      <c r="C890" s="45">
        <v>40</v>
      </c>
      <c r="D890" s="45">
        <v>1</v>
      </c>
      <c r="E890" s="45">
        <v>34.2</v>
      </c>
      <c r="F890" s="45">
        <v>26</v>
      </c>
      <c r="G890" s="46" t="s">
        <v>478</v>
      </c>
      <c r="H890" s="46" t="s">
        <v>25</v>
      </c>
      <c r="I890" s="46" t="s">
        <v>31</v>
      </c>
      <c r="J890" s="46" t="s">
        <v>477</v>
      </c>
      <c r="K890" s="45">
        <v>370</v>
      </c>
      <c r="L890" s="44">
        <f>K890/E890</f>
        <v>10.818713450292396</v>
      </c>
      <c r="M890" s="44">
        <f>K890/C890</f>
        <v>9.25</v>
      </c>
    </row>
    <row r="891" spans="1:13" ht="25.5">
      <c r="A891" s="46" t="s">
        <v>9</v>
      </c>
      <c r="B891" s="46" t="s">
        <v>476</v>
      </c>
      <c r="C891" s="45">
        <v>50</v>
      </c>
      <c r="D891" s="45">
        <v>1</v>
      </c>
      <c r="E891" s="45">
        <v>48.8</v>
      </c>
      <c r="F891" s="45">
        <v>34.6</v>
      </c>
      <c r="G891" s="46" t="s">
        <v>475</v>
      </c>
      <c r="H891" s="46" t="s">
        <v>6</v>
      </c>
      <c r="I891" s="46" t="s">
        <v>31</v>
      </c>
      <c r="J891" s="46" t="s">
        <v>4</v>
      </c>
      <c r="K891" s="45">
        <v>750</v>
      </c>
      <c r="L891" s="44">
        <f>K891/E891</f>
        <v>15.368852459016395</v>
      </c>
      <c r="M891" s="44">
        <f>K891/C891</f>
        <v>15</v>
      </c>
    </row>
    <row r="892" spans="1:13" ht="25.5">
      <c r="A892" s="46" t="s">
        <v>9</v>
      </c>
      <c r="B892" s="46" t="s">
        <v>474</v>
      </c>
      <c r="C892" s="45">
        <v>50</v>
      </c>
      <c r="D892" s="45">
        <v>1</v>
      </c>
      <c r="E892" s="45">
        <v>54.2</v>
      </c>
      <c r="F892" s="45">
        <v>42</v>
      </c>
      <c r="G892" s="46" t="s">
        <v>425</v>
      </c>
      <c r="H892" s="46" t="s">
        <v>6</v>
      </c>
      <c r="I892" s="46" t="s">
        <v>473</v>
      </c>
      <c r="J892" s="46" t="s">
        <v>86</v>
      </c>
      <c r="K892" s="45">
        <v>450</v>
      </c>
      <c r="L892" s="44">
        <f>K892/E892</f>
        <v>8.302583025830257</v>
      </c>
      <c r="M892" s="44">
        <f>K892/C892</f>
        <v>9</v>
      </c>
    </row>
    <row r="893" spans="1:13" ht="25.5">
      <c r="A893" s="46" t="s">
        <v>9</v>
      </c>
      <c r="B893" s="46" t="s">
        <v>472</v>
      </c>
      <c r="C893" s="45">
        <v>40</v>
      </c>
      <c r="D893" s="45">
        <v>1</v>
      </c>
      <c r="E893" s="45">
        <v>48.6</v>
      </c>
      <c r="F893" s="45">
        <v>48.6</v>
      </c>
      <c r="G893" s="46" t="s">
        <v>469</v>
      </c>
      <c r="H893" s="46" t="s">
        <v>25</v>
      </c>
      <c r="I893" s="46" t="s">
        <v>471</v>
      </c>
      <c r="J893" s="46" t="s">
        <v>86</v>
      </c>
      <c r="K893" s="45">
        <v>700</v>
      </c>
      <c r="L893" s="44">
        <f>K893/E893</f>
        <v>14.403292181069958</v>
      </c>
      <c r="M893" s="44">
        <f>K893/C893</f>
        <v>17.5</v>
      </c>
    </row>
    <row r="894" spans="1:13" ht="25.5">
      <c r="A894" s="46" t="s">
        <v>9</v>
      </c>
      <c r="B894" s="46" t="s">
        <v>470</v>
      </c>
      <c r="C894" s="45">
        <v>40</v>
      </c>
      <c r="D894" s="45">
        <v>1</v>
      </c>
      <c r="E894" s="45">
        <v>38.1</v>
      </c>
      <c r="F894" s="45">
        <v>35.3</v>
      </c>
      <c r="G894" s="46" t="s">
        <v>469</v>
      </c>
      <c r="H894" s="46" t="s">
        <v>25</v>
      </c>
      <c r="I894" s="46" t="s">
        <v>31</v>
      </c>
      <c r="J894" s="46" t="s">
        <v>86</v>
      </c>
      <c r="K894" s="45">
        <v>800</v>
      </c>
      <c r="L894" s="44">
        <f>K894/E894</f>
        <v>20.99737532808399</v>
      </c>
      <c r="M894" s="44">
        <f>K894/C894</f>
        <v>20</v>
      </c>
    </row>
    <row r="895" spans="1:13" ht="25.5">
      <c r="A895" s="46" t="s">
        <v>9</v>
      </c>
      <c r="B895" s="46" t="s">
        <v>468</v>
      </c>
      <c r="C895" s="45">
        <v>25</v>
      </c>
      <c r="D895" s="45">
        <v>1</v>
      </c>
      <c r="E895" s="45">
        <v>51.9</v>
      </c>
      <c r="F895" s="45">
        <v>42.3</v>
      </c>
      <c r="G895" s="46" t="s">
        <v>435</v>
      </c>
      <c r="H895" s="46" t="s">
        <v>467</v>
      </c>
      <c r="I895" s="46" t="s">
        <v>466</v>
      </c>
      <c r="J895" s="46" t="s">
        <v>423</v>
      </c>
      <c r="K895" s="45">
        <v>700</v>
      </c>
      <c r="L895" s="44">
        <f>K895/E895</f>
        <v>13.48747591522158</v>
      </c>
      <c r="M895" s="44">
        <f>K895/C895</f>
        <v>28</v>
      </c>
    </row>
    <row r="896" spans="1:13" ht="25.5">
      <c r="A896" s="46" t="s">
        <v>9</v>
      </c>
      <c r="B896" s="46" t="s">
        <v>465</v>
      </c>
      <c r="C896" s="45">
        <v>20</v>
      </c>
      <c r="D896" s="45">
        <v>1</v>
      </c>
      <c r="E896" s="45">
        <v>78.4</v>
      </c>
      <c r="F896" s="45">
        <v>59.5</v>
      </c>
      <c r="G896" s="46" t="s">
        <v>464</v>
      </c>
      <c r="H896" s="46" t="s">
        <v>6</v>
      </c>
      <c r="I896" s="46" t="s">
        <v>463</v>
      </c>
      <c r="J896" s="46" t="s">
        <v>462</v>
      </c>
      <c r="K896" s="45">
        <v>1200</v>
      </c>
      <c r="L896" s="44">
        <f>K896/E896</f>
        <v>15.306122448979592</v>
      </c>
      <c r="M896" s="44">
        <f>K896/C896</f>
        <v>60</v>
      </c>
    </row>
    <row r="897" spans="1:13" ht="25.5">
      <c r="A897" s="46" t="s">
        <v>9</v>
      </c>
      <c r="B897" s="46" t="s">
        <v>461</v>
      </c>
      <c r="C897" s="45">
        <v>17</v>
      </c>
      <c r="D897" s="45">
        <v>1</v>
      </c>
      <c r="E897" s="45">
        <v>40</v>
      </c>
      <c r="F897" s="45">
        <v>36.7</v>
      </c>
      <c r="G897" s="46" t="s">
        <v>457</v>
      </c>
      <c r="H897" s="46" t="s">
        <v>25</v>
      </c>
      <c r="I897" s="46" t="s">
        <v>460</v>
      </c>
      <c r="J897" s="46" t="s">
        <v>459</v>
      </c>
      <c r="K897" s="45">
        <v>450</v>
      </c>
      <c r="L897" s="44">
        <f>K897/E897</f>
        <v>11.25</v>
      </c>
      <c r="M897" s="44">
        <f>K897/C897</f>
        <v>26.470588235294116</v>
      </c>
    </row>
    <row r="898" spans="1:13" ht="25.5">
      <c r="A898" s="46" t="s">
        <v>9</v>
      </c>
      <c r="B898" s="46" t="s">
        <v>458</v>
      </c>
      <c r="C898" s="45">
        <v>19</v>
      </c>
      <c r="D898" s="45">
        <v>1</v>
      </c>
      <c r="E898" s="45">
        <v>60</v>
      </c>
      <c r="F898" s="45">
        <v>49.8</v>
      </c>
      <c r="G898" s="46" t="s">
        <v>457</v>
      </c>
      <c r="H898" s="46" t="s">
        <v>6</v>
      </c>
      <c r="I898" s="46" t="s">
        <v>456</v>
      </c>
      <c r="J898" s="46" t="s">
        <v>455</v>
      </c>
      <c r="K898" s="45">
        <v>500</v>
      </c>
      <c r="L898" s="44">
        <f>K898/E898</f>
        <v>8.333333333333334</v>
      </c>
      <c r="M898" s="44">
        <f>K898/C898</f>
        <v>26.31578947368421</v>
      </c>
    </row>
    <row r="899" spans="1:13" ht="25.5">
      <c r="A899" s="46" t="s">
        <v>9</v>
      </c>
      <c r="B899" s="46" t="s">
        <v>454</v>
      </c>
      <c r="C899" s="45">
        <v>24</v>
      </c>
      <c r="D899" s="45">
        <v>1</v>
      </c>
      <c r="E899" s="45">
        <v>35.9</v>
      </c>
      <c r="F899" s="45">
        <v>26.3</v>
      </c>
      <c r="G899" s="46" t="s">
        <v>418</v>
      </c>
      <c r="H899" s="46" t="s">
        <v>25</v>
      </c>
      <c r="I899" s="46" t="s">
        <v>453</v>
      </c>
      <c r="J899" s="46" t="s">
        <v>4</v>
      </c>
      <c r="K899" s="45">
        <v>480</v>
      </c>
      <c r="L899" s="44">
        <f>K899/E899</f>
        <v>13.370473537604457</v>
      </c>
      <c r="M899" s="44">
        <f>K899/C899</f>
        <v>20</v>
      </c>
    </row>
    <row r="900" spans="1:13" ht="25.5">
      <c r="A900" s="46" t="s">
        <v>9</v>
      </c>
      <c r="B900" s="46" t="s">
        <v>452</v>
      </c>
      <c r="C900" s="45">
        <v>25</v>
      </c>
      <c r="D900" s="45">
        <v>1</v>
      </c>
      <c r="E900" s="45">
        <v>60</v>
      </c>
      <c r="F900" s="45">
        <v>54.8</v>
      </c>
      <c r="G900" s="46" t="s">
        <v>425</v>
      </c>
      <c r="H900" s="46" t="s">
        <v>6</v>
      </c>
      <c r="I900" s="46" t="s">
        <v>31</v>
      </c>
      <c r="J900" s="46" t="s">
        <v>423</v>
      </c>
      <c r="K900" s="47">
        <v>890</v>
      </c>
      <c r="L900" s="44">
        <f>K900/E900</f>
        <v>14.833333333333334</v>
      </c>
      <c r="M900" s="44">
        <f>K900/C900</f>
        <v>35.6</v>
      </c>
    </row>
    <row r="901" spans="1:13" ht="25.5">
      <c r="A901" s="46" t="s">
        <v>9</v>
      </c>
      <c r="B901" s="46" t="s">
        <v>451</v>
      </c>
      <c r="C901" s="45">
        <v>40</v>
      </c>
      <c r="D901" s="45">
        <v>1</v>
      </c>
      <c r="E901" s="45">
        <v>68</v>
      </c>
      <c r="F901" s="45">
        <v>60</v>
      </c>
      <c r="G901" s="46" t="s">
        <v>450</v>
      </c>
      <c r="H901" s="46" t="s">
        <v>6</v>
      </c>
      <c r="I901" s="46" t="s">
        <v>31</v>
      </c>
      <c r="J901" s="46" t="s">
        <v>241</v>
      </c>
      <c r="K901" s="47">
        <v>700</v>
      </c>
      <c r="L901" s="44">
        <f>K901/E901</f>
        <v>10.294117647058824</v>
      </c>
      <c r="M901" s="44">
        <f>K901/C901</f>
        <v>17.5</v>
      </c>
    </row>
    <row r="902" spans="1:13" ht="76.5">
      <c r="A902" s="46" t="s">
        <v>9</v>
      </c>
      <c r="B902" s="46" t="s">
        <v>449</v>
      </c>
      <c r="C902" s="45">
        <v>18</v>
      </c>
      <c r="D902" s="45">
        <v>1</v>
      </c>
      <c r="E902" s="45">
        <v>60</v>
      </c>
      <c r="F902" s="45">
        <v>52.4</v>
      </c>
      <c r="G902" s="46" t="s">
        <v>448</v>
      </c>
      <c r="H902" s="46" t="s">
        <v>6</v>
      </c>
      <c r="I902" s="46" t="s">
        <v>447</v>
      </c>
      <c r="J902" s="46" t="s">
        <v>446</v>
      </c>
      <c r="K902" s="45">
        <v>1500</v>
      </c>
      <c r="L902" s="44">
        <f>K902/E902</f>
        <v>25</v>
      </c>
      <c r="M902" s="44">
        <f>K902/C902</f>
        <v>83.33333333333333</v>
      </c>
    </row>
    <row r="903" spans="1:13" ht="38.25">
      <c r="A903" s="46" t="s">
        <v>9</v>
      </c>
      <c r="B903" s="46" t="s">
        <v>445</v>
      </c>
      <c r="C903" s="45">
        <v>7</v>
      </c>
      <c r="D903" s="45">
        <v>1</v>
      </c>
      <c r="E903" s="45">
        <v>90</v>
      </c>
      <c r="F903" s="45">
        <v>78</v>
      </c>
      <c r="G903" s="46" t="s">
        <v>438</v>
      </c>
      <c r="H903" s="46" t="s">
        <v>6</v>
      </c>
      <c r="I903" s="46" t="s">
        <v>444</v>
      </c>
      <c r="J903" s="46" t="s">
        <v>4</v>
      </c>
      <c r="K903" s="45">
        <v>2000</v>
      </c>
      <c r="L903" s="44">
        <f>K903/E903</f>
        <v>22.22222222222222</v>
      </c>
      <c r="M903" s="44">
        <f>K903/C903</f>
        <v>285.7142857142857</v>
      </c>
    </row>
    <row r="904" spans="1:13" ht="25.5">
      <c r="A904" s="46" t="s">
        <v>9</v>
      </c>
      <c r="B904" s="46" t="s">
        <v>443</v>
      </c>
      <c r="C904" s="45">
        <v>11.5</v>
      </c>
      <c r="D904" s="45">
        <v>1</v>
      </c>
      <c r="E904" s="45">
        <v>55</v>
      </c>
      <c r="F904" s="45">
        <v>43</v>
      </c>
      <c r="G904" s="46" t="s">
        <v>438</v>
      </c>
      <c r="H904" s="46" t="s">
        <v>25</v>
      </c>
      <c r="I904" s="46" t="s">
        <v>442</v>
      </c>
      <c r="J904" s="46" t="s">
        <v>86</v>
      </c>
      <c r="K904" s="45">
        <v>500</v>
      </c>
      <c r="L904" s="44">
        <f>K904/E904</f>
        <v>9.090909090909092</v>
      </c>
      <c r="M904" s="44">
        <f>K904/C904</f>
        <v>43.47826086956522</v>
      </c>
    </row>
    <row r="905" spans="1:13" ht="25.5">
      <c r="A905" s="46" t="s">
        <v>9</v>
      </c>
      <c r="B905" s="46" t="s">
        <v>441</v>
      </c>
      <c r="C905" s="45">
        <v>17</v>
      </c>
      <c r="D905" s="45">
        <v>1</v>
      </c>
      <c r="E905" s="45">
        <v>68</v>
      </c>
      <c r="F905" s="45">
        <v>56</v>
      </c>
      <c r="G905" s="46" t="s">
        <v>438</v>
      </c>
      <c r="H905" s="46" t="s">
        <v>6</v>
      </c>
      <c r="I905" s="46" t="s">
        <v>440</v>
      </c>
      <c r="J905" s="46" t="s">
        <v>4</v>
      </c>
      <c r="K905" s="47">
        <v>2850</v>
      </c>
      <c r="L905" s="44">
        <v>41.911764705882355</v>
      </c>
      <c r="M905" s="44">
        <f>K905/C905</f>
        <v>167.64705882352942</v>
      </c>
    </row>
    <row r="906" spans="1:13" ht="25.5">
      <c r="A906" s="46" t="s">
        <v>9</v>
      </c>
      <c r="B906" s="46" t="s">
        <v>439</v>
      </c>
      <c r="C906" s="45">
        <v>8</v>
      </c>
      <c r="D906" s="45">
        <v>1</v>
      </c>
      <c r="E906" s="45">
        <v>110</v>
      </c>
      <c r="F906" s="45">
        <v>92</v>
      </c>
      <c r="G906" s="46" t="s">
        <v>438</v>
      </c>
      <c r="H906" s="46" t="s">
        <v>6</v>
      </c>
      <c r="I906" s="46" t="s">
        <v>437</v>
      </c>
      <c r="J906" s="46" t="s">
        <v>4</v>
      </c>
      <c r="K906" s="45">
        <v>2700</v>
      </c>
      <c r="L906" s="44">
        <f>K906/E906</f>
        <v>24.545454545454547</v>
      </c>
      <c r="M906" s="44">
        <f>K906/C906</f>
        <v>337.5</v>
      </c>
    </row>
    <row r="907" spans="1:13" ht="25.5">
      <c r="A907" s="46" t="s">
        <v>9</v>
      </c>
      <c r="B907" s="46" t="s">
        <v>436</v>
      </c>
      <c r="C907" s="45">
        <v>0.27</v>
      </c>
      <c r="D907" s="45">
        <v>1</v>
      </c>
      <c r="E907" s="45">
        <v>56</v>
      </c>
      <c r="F907" s="45">
        <v>42</v>
      </c>
      <c r="G907" s="46" t="s">
        <v>435</v>
      </c>
      <c r="H907" s="46" t="s">
        <v>6</v>
      </c>
      <c r="I907" s="46" t="s">
        <v>31</v>
      </c>
      <c r="J907" s="46" t="s">
        <v>434</v>
      </c>
      <c r="K907" s="47">
        <v>500</v>
      </c>
      <c r="L907" s="44">
        <f>K907/E907</f>
        <v>8.928571428571429</v>
      </c>
      <c r="M907" s="44">
        <f>K907/C907</f>
        <v>1851.8518518518517</v>
      </c>
    </row>
    <row r="908" spans="1:13" ht="38.25">
      <c r="A908" s="46" t="s">
        <v>9</v>
      </c>
      <c r="B908" s="46" t="s">
        <v>433</v>
      </c>
      <c r="C908" s="45">
        <v>15</v>
      </c>
      <c r="D908" s="45">
        <v>1</v>
      </c>
      <c r="E908" s="45">
        <v>58.4</v>
      </c>
      <c r="F908" s="45">
        <v>55</v>
      </c>
      <c r="G908" s="46" t="s">
        <v>421</v>
      </c>
      <c r="H908" s="46" t="s">
        <v>6</v>
      </c>
      <c r="I908" s="46" t="s">
        <v>432</v>
      </c>
      <c r="J908" s="46" t="s">
        <v>4</v>
      </c>
      <c r="K908" s="47">
        <v>2000</v>
      </c>
      <c r="L908" s="44">
        <f>K908/E908</f>
        <v>34.24657534246575</v>
      </c>
      <c r="M908" s="44">
        <f>K908/C908</f>
        <v>133.33333333333334</v>
      </c>
    </row>
    <row r="909" spans="1:13" ht="25.5">
      <c r="A909" s="46" t="s">
        <v>9</v>
      </c>
      <c r="B909" s="46" t="s">
        <v>431</v>
      </c>
      <c r="C909" s="45">
        <v>15</v>
      </c>
      <c r="D909" s="45">
        <v>1</v>
      </c>
      <c r="E909" s="45">
        <v>82.4</v>
      </c>
      <c r="F909" s="45">
        <v>45.6</v>
      </c>
      <c r="G909" s="46" t="s">
        <v>428</v>
      </c>
      <c r="H909" s="46" t="s">
        <v>25</v>
      </c>
      <c r="I909" s="46" t="s">
        <v>430</v>
      </c>
      <c r="J909" s="46" t="s">
        <v>420</v>
      </c>
      <c r="K909" s="45">
        <v>1300</v>
      </c>
      <c r="L909" s="44">
        <f>K909/E909</f>
        <v>15.776699029126213</v>
      </c>
      <c r="M909" s="44">
        <f>K909/C909</f>
        <v>86.66666666666667</v>
      </c>
    </row>
    <row r="910" spans="1:13" ht="25.5">
      <c r="A910" s="46" t="s">
        <v>9</v>
      </c>
      <c r="B910" s="46" t="s">
        <v>429</v>
      </c>
      <c r="C910" s="45">
        <v>40</v>
      </c>
      <c r="D910" s="45">
        <v>1</v>
      </c>
      <c r="E910" s="45">
        <v>79.5</v>
      </c>
      <c r="F910" s="45">
        <v>61.6</v>
      </c>
      <c r="G910" s="46" t="s">
        <v>428</v>
      </c>
      <c r="H910" s="46" t="s">
        <v>6</v>
      </c>
      <c r="I910" s="46" t="s">
        <v>427</v>
      </c>
      <c r="J910" s="46" t="s">
        <v>420</v>
      </c>
      <c r="K910" s="45">
        <v>2300</v>
      </c>
      <c r="L910" s="44">
        <f>K910/E910</f>
        <v>28.930817610062892</v>
      </c>
      <c r="M910" s="44">
        <f>K910/C910</f>
        <v>57.5</v>
      </c>
    </row>
    <row r="911" spans="1:13" ht="25.5">
      <c r="A911" s="46" t="s">
        <v>9</v>
      </c>
      <c r="B911" s="46" t="s">
        <v>426</v>
      </c>
      <c r="C911" s="45">
        <v>4</v>
      </c>
      <c r="D911" s="45">
        <v>1</v>
      </c>
      <c r="E911" s="45">
        <v>40</v>
      </c>
      <c r="F911" s="45">
        <v>36.4</v>
      </c>
      <c r="G911" s="46" t="s">
        <v>425</v>
      </c>
      <c r="H911" s="46" t="s">
        <v>6</v>
      </c>
      <c r="I911" s="46" t="s">
        <v>424</v>
      </c>
      <c r="J911" s="46" t="s">
        <v>423</v>
      </c>
      <c r="K911" s="47">
        <v>800</v>
      </c>
      <c r="L911" s="44">
        <v>20</v>
      </c>
      <c r="M911" s="44">
        <f>K911/C911</f>
        <v>200</v>
      </c>
    </row>
    <row r="912" spans="1:13" ht="25.5">
      <c r="A912" s="46" t="s">
        <v>9</v>
      </c>
      <c r="B912" s="46" t="s">
        <v>422</v>
      </c>
      <c r="C912" s="45">
        <v>25</v>
      </c>
      <c r="D912" s="45">
        <v>1</v>
      </c>
      <c r="E912" s="45">
        <v>60</v>
      </c>
      <c r="F912" s="45">
        <v>52.4</v>
      </c>
      <c r="G912" s="46" t="s">
        <v>421</v>
      </c>
      <c r="H912" s="46" t="s">
        <v>25</v>
      </c>
      <c r="I912" s="46" t="s">
        <v>15</v>
      </c>
      <c r="J912" s="46" t="s">
        <v>420</v>
      </c>
      <c r="K912" s="45">
        <v>1100</v>
      </c>
      <c r="L912" s="44">
        <f>K912/E912</f>
        <v>18.333333333333332</v>
      </c>
      <c r="M912" s="44">
        <f>K912/C912</f>
        <v>44</v>
      </c>
    </row>
    <row r="913" spans="1:13" ht="25.5">
      <c r="A913" s="46" t="s">
        <v>9</v>
      </c>
      <c r="B913" s="46" t="s">
        <v>419</v>
      </c>
      <c r="C913" s="45">
        <v>50</v>
      </c>
      <c r="D913" s="45">
        <v>1</v>
      </c>
      <c r="E913" s="45">
        <v>48</v>
      </c>
      <c r="F913" s="45">
        <v>48</v>
      </c>
      <c r="G913" s="46" t="s">
        <v>418</v>
      </c>
      <c r="H913" s="46" t="s">
        <v>417</v>
      </c>
      <c r="I913" s="46" t="s">
        <v>417</v>
      </c>
      <c r="J913" s="46" t="s">
        <v>241</v>
      </c>
      <c r="K913" s="45">
        <v>500</v>
      </c>
      <c r="L913" s="44">
        <f>K913/E913</f>
        <v>10.416666666666666</v>
      </c>
      <c r="M913" s="44">
        <f>K913/C913</f>
        <v>10</v>
      </c>
    </row>
    <row r="914" spans="1:13" ht="15">
      <c r="A914" s="43" t="s">
        <v>3</v>
      </c>
      <c r="B914" s="41"/>
      <c r="C914" s="41"/>
      <c r="D914" s="42"/>
      <c r="E914" s="41">
        <f>SUM(E890:E913)</f>
        <v>1425.4</v>
      </c>
      <c r="F914" s="41"/>
      <c r="G914" s="41"/>
      <c r="H914" s="41"/>
      <c r="I914" s="41"/>
      <c r="J914" s="41"/>
      <c r="K914" s="41">
        <f>SUM(K890:K913)</f>
        <v>26040</v>
      </c>
      <c r="L914" s="40">
        <f>K914/E914</f>
        <v>18.26855619475235</v>
      </c>
      <c r="M914" s="40"/>
    </row>
    <row r="915" spans="1:13" ht="15.75">
      <c r="A915" s="49" t="s">
        <v>416</v>
      </c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</row>
    <row r="916" spans="1:13" ht="25.5">
      <c r="A916" s="46" t="s">
        <v>9</v>
      </c>
      <c r="B916" s="46" t="s">
        <v>415</v>
      </c>
      <c r="C916" s="45">
        <v>4.5</v>
      </c>
      <c r="D916" s="45">
        <v>1</v>
      </c>
      <c r="E916" s="45">
        <v>50</v>
      </c>
      <c r="F916" s="45">
        <v>43</v>
      </c>
      <c r="G916" s="46" t="s">
        <v>62</v>
      </c>
      <c r="H916" s="46" t="s">
        <v>254</v>
      </c>
      <c r="I916" s="46" t="s">
        <v>242</v>
      </c>
      <c r="J916" s="46" t="s">
        <v>4</v>
      </c>
      <c r="K916" s="45">
        <v>1350</v>
      </c>
      <c r="L916" s="44">
        <f>K916/E916</f>
        <v>27</v>
      </c>
      <c r="M916" s="44">
        <f>K916/C916</f>
        <v>300</v>
      </c>
    </row>
    <row r="917" spans="1:13" ht="25.5">
      <c r="A917" s="46" t="s">
        <v>9</v>
      </c>
      <c r="B917" s="46" t="s">
        <v>414</v>
      </c>
      <c r="C917" s="45">
        <v>22</v>
      </c>
      <c r="D917" s="45">
        <v>1</v>
      </c>
      <c r="E917" s="45">
        <v>50</v>
      </c>
      <c r="F917" s="45">
        <v>43</v>
      </c>
      <c r="G917" s="46" t="s">
        <v>351</v>
      </c>
      <c r="H917" s="46" t="s">
        <v>25</v>
      </c>
      <c r="I917" s="46" t="s">
        <v>242</v>
      </c>
      <c r="J917" s="46" t="s">
        <v>86</v>
      </c>
      <c r="K917" s="45">
        <v>750</v>
      </c>
      <c r="L917" s="44">
        <f>K917/E917</f>
        <v>15</v>
      </c>
      <c r="M917" s="44">
        <f>K917/C917</f>
        <v>34.09090909090909</v>
      </c>
    </row>
    <row r="918" spans="1:13" ht="25.5">
      <c r="A918" s="46" t="s">
        <v>9</v>
      </c>
      <c r="B918" s="46" t="s">
        <v>413</v>
      </c>
      <c r="C918" s="45">
        <v>25</v>
      </c>
      <c r="D918" s="45">
        <v>1</v>
      </c>
      <c r="E918" s="45">
        <v>50</v>
      </c>
      <c r="F918" s="45">
        <v>43</v>
      </c>
      <c r="G918" s="46" t="s">
        <v>351</v>
      </c>
      <c r="H918" s="46" t="s">
        <v>25</v>
      </c>
      <c r="I918" s="46" t="s">
        <v>242</v>
      </c>
      <c r="J918" s="46" t="s">
        <v>86</v>
      </c>
      <c r="K918" s="45">
        <v>600</v>
      </c>
      <c r="L918" s="44">
        <f>K918/E918</f>
        <v>12</v>
      </c>
      <c r="M918" s="44">
        <f>K918/C918</f>
        <v>24</v>
      </c>
    </row>
    <row r="919" spans="1:13" ht="25.5">
      <c r="A919" s="46" t="s">
        <v>9</v>
      </c>
      <c r="B919" s="46" t="s">
        <v>413</v>
      </c>
      <c r="C919" s="45">
        <v>11</v>
      </c>
      <c r="D919" s="45">
        <v>1</v>
      </c>
      <c r="E919" s="45">
        <v>40</v>
      </c>
      <c r="F919" s="45">
        <v>34</v>
      </c>
      <c r="G919" s="46" t="s">
        <v>351</v>
      </c>
      <c r="H919" s="46" t="s">
        <v>25</v>
      </c>
      <c r="I919" s="46" t="s">
        <v>242</v>
      </c>
      <c r="J919" s="46" t="s">
        <v>86</v>
      </c>
      <c r="K919" s="45">
        <v>300</v>
      </c>
      <c r="L919" s="44">
        <f>K919/E919</f>
        <v>7.5</v>
      </c>
      <c r="M919" s="44">
        <f>K919/C919</f>
        <v>27.272727272727273</v>
      </c>
    </row>
    <row r="920" spans="1:13" ht="38.25">
      <c r="A920" s="46" t="s">
        <v>9</v>
      </c>
      <c r="B920" s="46" t="s">
        <v>412</v>
      </c>
      <c r="C920" s="45">
        <v>18</v>
      </c>
      <c r="D920" s="45">
        <v>1</v>
      </c>
      <c r="E920" s="45">
        <v>44</v>
      </c>
      <c r="F920" s="45">
        <v>37</v>
      </c>
      <c r="G920" s="46" t="s">
        <v>351</v>
      </c>
      <c r="H920" s="46" t="s">
        <v>25</v>
      </c>
      <c r="I920" s="46" t="s">
        <v>242</v>
      </c>
      <c r="J920" s="46" t="s">
        <v>86</v>
      </c>
      <c r="K920" s="45">
        <v>270</v>
      </c>
      <c r="L920" s="44">
        <f>K920/E920</f>
        <v>6.136363636363637</v>
      </c>
      <c r="M920" s="44">
        <f>K920/C920</f>
        <v>15</v>
      </c>
    </row>
    <row r="921" spans="1:13" ht="25.5">
      <c r="A921" s="46" t="s">
        <v>9</v>
      </c>
      <c r="B921" s="46" t="s">
        <v>411</v>
      </c>
      <c r="C921" s="45">
        <v>37</v>
      </c>
      <c r="D921" s="45">
        <v>1</v>
      </c>
      <c r="E921" s="45">
        <v>45</v>
      </c>
      <c r="F921" s="45">
        <v>38</v>
      </c>
      <c r="G921" s="46" t="s">
        <v>351</v>
      </c>
      <c r="H921" s="46" t="s">
        <v>25</v>
      </c>
      <c r="I921" s="46" t="s">
        <v>242</v>
      </c>
      <c r="J921" s="46" t="s">
        <v>86</v>
      </c>
      <c r="K921" s="45">
        <v>320</v>
      </c>
      <c r="L921" s="44">
        <f>K921/E921</f>
        <v>7.111111111111111</v>
      </c>
      <c r="M921" s="44">
        <f>K921/C921</f>
        <v>8.64864864864865</v>
      </c>
    </row>
    <row r="922" spans="1:13" ht="25.5">
      <c r="A922" s="46" t="s">
        <v>9</v>
      </c>
      <c r="B922" s="46" t="s">
        <v>410</v>
      </c>
      <c r="C922" s="45">
        <v>20</v>
      </c>
      <c r="D922" s="45">
        <v>1</v>
      </c>
      <c r="E922" s="45">
        <v>86</v>
      </c>
      <c r="F922" s="45">
        <v>73</v>
      </c>
      <c r="G922" s="46" t="s">
        <v>351</v>
      </c>
      <c r="H922" s="46" t="s">
        <v>25</v>
      </c>
      <c r="I922" s="46" t="s">
        <v>242</v>
      </c>
      <c r="J922" s="46" t="s">
        <v>86</v>
      </c>
      <c r="K922" s="45">
        <v>1500</v>
      </c>
      <c r="L922" s="44">
        <f>K922/E922</f>
        <v>17.441860465116278</v>
      </c>
      <c r="M922" s="44">
        <f>K922/C922</f>
        <v>75</v>
      </c>
    </row>
    <row r="923" spans="1:13" ht="14.25">
      <c r="A923" s="46" t="s">
        <v>9</v>
      </c>
      <c r="B923" s="46" t="s">
        <v>409</v>
      </c>
      <c r="C923" s="45">
        <v>16</v>
      </c>
      <c r="D923" s="45">
        <v>1</v>
      </c>
      <c r="E923" s="45">
        <v>102</v>
      </c>
      <c r="F923" s="45">
        <v>87</v>
      </c>
      <c r="G923" s="46" t="s">
        <v>62</v>
      </c>
      <c r="H923" s="46" t="s">
        <v>6</v>
      </c>
      <c r="I923" s="46" t="s">
        <v>242</v>
      </c>
      <c r="J923" s="46" t="s">
        <v>4</v>
      </c>
      <c r="K923" s="45">
        <v>1500</v>
      </c>
      <c r="L923" s="44">
        <f>K923/E923</f>
        <v>14.705882352941176</v>
      </c>
      <c r="M923" s="44">
        <f>K923/C923</f>
        <v>93.75</v>
      </c>
    </row>
    <row r="924" spans="1:13" ht="25.5">
      <c r="A924" s="46" t="s">
        <v>9</v>
      </c>
      <c r="B924" s="46" t="s">
        <v>408</v>
      </c>
      <c r="C924" s="45">
        <v>34</v>
      </c>
      <c r="D924" s="45">
        <v>1</v>
      </c>
      <c r="E924" s="45">
        <v>50</v>
      </c>
      <c r="F924" s="45">
        <v>43</v>
      </c>
      <c r="G924" s="46" t="s">
        <v>66</v>
      </c>
      <c r="H924" s="46" t="s">
        <v>407</v>
      </c>
      <c r="I924" s="46" t="s">
        <v>66</v>
      </c>
      <c r="J924" s="46" t="s">
        <v>4</v>
      </c>
      <c r="K924" s="45">
        <v>750</v>
      </c>
      <c r="L924" s="44">
        <f>K924/E924</f>
        <v>15</v>
      </c>
      <c r="M924" s="44">
        <f>K924/C924</f>
        <v>22.058823529411764</v>
      </c>
    </row>
    <row r="925" spans="1:13" ht="38.25">
      <c r="A925" s="46" t="s">
        <v>9</v>
      </c>
      <c r="B925" s="46" t="s">
        <v>406</v>
      </c>
      <c r="C925" s="45">
        <v>35</v>
      </c>
      <c r="D925" s="45">
        <v>1</v>
      </c>
      <c r="E925" s="45">
        <v>50</v>
      </c>
      <c r="F925" s="45">
        <v>43</v>
      </c>
      <c r="G925" s="46" t="s">
        <v>62</v>
      </c>
      <c r="H925" s="46" t="s">
        <v>144</v>
      </c>
      <c r="I925" s="46" t="s">
        <v>242</v>
      </c>
      <c r="J925" s="46" t="s">
        <v>86</v>
      </c>
      <c r="K925" s="45">
        <v>350</v>
      </c>
      <c r="L925" s="44">
        <f>K925/E925</f>
        <v>7</v>
      </c>
      <c r="M925" s="44">
        <f>K925/C925</f>
        <v>10</v>
      </c>
    </row>
    <row r="926" spans="1:13" ht="14.25">
      <c r="A926" s="46" t="s">
        <v>9</v>
      </c>
      <c r="B926" s="46" t="s">
        <v>405</v>
      </c>
      <c r="C926" s="45">
        <v>22</v>
      </c>
      <c r="D926" s="45">
        <v>1</v>
      </c>
      <c r="E926" s="45">
        <v>76</v>
      </c>
      <c r="F926" s="45">
        <v>65</v>
      </c>
      <c r="G926" s="46" t="s">
        <v>62</v>
      </c>
      <c r="H926" s="46" t="s">
        <v>6</v>
      </c>
      <c r="I926" s="46" t="s">
        <v>242</v>
      </c>
      <c r="J926" s="46" t="s">
        <v>4</v>
      </c>
      <c r="K926" s="45">
        <v>2000</v>
      </c>
      <c r="L926" s="44">
        <f>K926/E926</f>
        <v>26.31578947368421</v>
      </c>
      <c r="M926" s="44">
        <f>K926/C926</f>
        <v>90.9090909090909</v>
      </c>
    </row>
    <row r="927" spans="1:13" ht="25.5">
      <c r="A927" s="46" t="s">
        <v>9</v>
      </c>
      <c r="B927" s="46" t="s">
        <v>404</v>
      </c>
      <c r="C927" s="45">
        <v>10</v>
      </c>
      <c r="D927" s="45">
        <v>1</v>
      </c>
      <c r="E927" s="45">
        <v>100</v>
      </c>
      <c r="F927" s="45">
        <v>85</v>
      </c>
      <c r="G927" s="46" t="s">
        <v>62</v>
      </c>
      <c r="H927" s="46" t="s">
        <v>6</v>
      </c>
      <c r="I927" s="46" t="s">
        <v>242</v>
      </c>
      <c r="J927" s="46" t="s">
        <v>4</v>
      </c>
      <c r="K927" s="45">
        <v>1400</v>
      </c>
      <c r="L927" s="44">
        <f>K927/E927</f>
        <v>14</v>
      </c>
      <c r="M927" s="44">
        <f>K927/C927</f>
        <v>140</v>
      </c>
    </row>
    <row r="928" spans="1:13" ht="25.5">
      <c r="A928" s="46" t="s">
        <v>9</v>
      </c>
      <c r="B928" s="46" t="s">
        <v>403</v>
      </c>
      <c r="C928" s="45">
        <v>45</v>
      </c>
      <c r="D928" s="45">
        <v>1</v>
      </c>
      <c r="E928" s="45">
        <v>66.1</v>
      </c>
      <c r="F928" s="45">
        <v>56</v>
      </c>
      <c r="G928" s="46" t="s">
        <v>66</v>
      </c>
      <c r="H928" s="46" t="s">
        <v>6</v>
      </c>
      <c r="I928" s="46" t="s">
        <v>66</v>
      </c>
      <c r="J928" s="46" t="s">
        <v>86</v>
      </c>
      <c r="K928" s="45">
        <v>300</v>
      </c>
      <c r="L928" s="44">
        <f>K928/E928</f>
        <v>4.538577912254161</v>
      </c>
      <c r="M928" s="44">
        <f>K928/C928</f>
        <v>6.666666666666667</v>
      </c>
    </row>
    <row r="929" spans="1:13" ht="25.5">
      <c r="A929" s="46" t="s">
        <v>9</v>
      </c>
      <c r="B929" s="46" t="s">
        <v>402</v>
      </c>
      <c r="C929" s="45">
        <v>6</v>
      </c>
      <c r="D929" s="45">
        <v>1</v>
      </c>
      <c r="E929" s="45">
        <v>130</v>
      </c>
      <c r="F929" s="45">
        <v>111</v>
      </c>
      <c r="G929" s="46" t="s">
        <v>62</v>
      </c>
      <c r="H929" s="46" t="s">
        <v>6</v>
      </c>
      <c r="I929" s="46" t="s">
        <v>242</v>
      </c>
      <c r="J929" s="46" t="s">
        <v>4</v>
      </c>
      <c r="K929" s="45">
        <v>3000</v>
      </c>
      <c r="L929" s="44">
        <f>K929/E929</f>
        <v>23.076923076923077</v>
      </c>
      <c r="M929" s="44">
        <f>K929/C929</f>
        <v>500</v>
      </c>
    </row>
    <row r="930" spans="1:13" ht="25.5">
      <c r="A930" s="46" t="s">
        <v>9</v>
      </c>
      <c r="B930" s="46" t="s">
        <v>401</v>
      </c>
      <c r="C930" s="45">
        <v>12</v>
      </c>
      <c r="D930" s="45">
        <v>2</v>
      </c>
      <c r="E930" s="45">
        <v>200</v>
      </c>
      <c r="F930" s="45">
        <v>170</v>
      </c>
      <c r="G930" s="46" t="s">
        <v>62</v>
      </c>
      <c r="H930" s="46" t="s">
        <v>6</v>
      </c>
      <c r="I930" s="46" t="s">
        <v>242</v>
      </c>
      <c r="J930" s="46" t="s">
        <v>4</v>
      </c>
      <c r="K930" s="45">
        <v>6700</v>
      </c>
      <c r="L930" s="44">
        <f>K930/E930</f>
        <v>33.5</v>
      </c>
      <c r="M930" s="44">
        <f>K930/C930</f>
        <v>558.3333333333334</v>
      </c>
    </row>
    <row r="931" spans="1:13" ht="25.5">
      <c r="A931" s="46" t="s">
        <v>9</v>
      </c>
      <c r="B931" s="46" t="s">
        <v>400</v>
      </c>
      <c r="C931" s="45">
        <v>24</v>
      </c>
      <c r="D931" s="45">
        <v>2</v>
      </c>
      <c r="E931" s="45">
        <v>260</v>
      </c>
      <c r="F931" s="45">
        <v>221</v>
      </c>
      <c r="G931" s="46" t="s">
        <v>62</v>
      </c>
      <c r="H931" s="46" t="s">
        <v>6</v>
      </c>
      <c r="I931" s="46" t="s">
        <v>242</v>
      </c>
      <c r="J931" s="46" t="s">
        <v>74</v>
      </c>
      <c r="K931" s="45">
        <v>8000</v>
      </c>
      <c r="L931" s="44">
        <f>K931/E931</f>
        <v>30.76923076923077</v>
      </c>
      <c r="M931" s="44">
        <f>K931/C931</f>
        <v>333.3333333333333</v>
      </c>
    </row>
    <row r="932" spans="1:13" ht="25.5">
      <c r="A932" s="46" t="s">
        <v>9</v>
      </c>
      <c r="B932" s="46" t="s">
        <v>399</v>
      </c>
      <c r="C932" s="45">
        <v>24</v>
      </c>
      <c r="D932" s="45">
        <v>1</v>
      </c>
      <c r="E932" s="45">
        <v>79</v>
      </c>
      <c r="F932" s="45">
        <v>67</v>
      </c>
      <c r="G932" s="46" t="s">
        <v>62</v>
      </c>
      <c r="H932" s="46" t="s">
        <v>6</v>
      </c>
      <c r="I932" s="46" t="s">
        <v>242</v>
      </c>
      <c r="J932" s="46" t="s">
        <v>4</v>
      </c>
      <c r="K932" s="45">
        <v>2200</v>
      </c>
      <c r="L932" s="44">
        <f>K932/E932</f>
        <v>27.848101265822784</v>
      </c>
      <c r="M932" s="44">
        <f>K932/C932</f>
        <v>91.66666666666667</v>
      </c>
    </row>
    <row r="933" spans="1:13" ht="25.5">
      <c r="A933" s="46" t="s">
        <v>9</v>
      </c>
      <c r="B933" s="46" t="s">
        <v>399</v>
      </c>
      <c r="C933" s="45">
        <v>28.2</v>
      </c>
      <c r="D933" s="45">
        <v>1</v>
      </c>
      <c r="E933" s="45">
        <v>106</v>
      </c>
      <c r="F933" s="45">
        <v>90</v>
      </c>
      <c r="G933" s="46" t="s">
        <v>62</v>
      </c>
      <c r="H933" s="46" t="s">
        <v>6</v>
      </c>
      <c r="I933" s="46" t="s">
        <v>242</v>
      </c>
      <c r="J933" s="46" t="s">
        <v>4</v>
      </c>
      <c r="K933" s="45">
        <v>2800</v>
      </c>
      <c r="L933" s="44">
        <f>K933/E933</f>
        <v>26.41509433962264</v>
      </c>
      <c r="M933" s="44">
        <f>K933/C933</f>
        <v>99.29078014184397</v>
      </c>
    </row>
    <row r="934" spans="1:13" ht="25.5">
      <c r="A934" s="46" t="s">
        <v>9</v>
      </c>
      <c r="B934" s="46" t="s">
        <v>399</v>
      </c>
      <c r="C934" s="45">
        <v>29</v>
      </c>
      <c r="D934" s="45">
        <v>1</v>
      </c>
      <c r="E934" s="45">
        <v>110</v>
      </c>
      <c r="F934" s="45">
        <v>94</v>
      </c>
      <c r="G934" s="46" t="s">
        <v>62</v>
      </c>
      <c r="H934" s="46" t="s">
        <v>6</v>
      </c>
      <c r="I934" s="46" t="s">
        <v>242</v>
      </c>
      <c r="J934" s="46" t="s">
        <v>4</v>
      </c>
      <c r="K934" s="45">
        <v>2650</v>
      </c>
      <c r="L934" s="44">
        <f>K934/E934</f>
        <v>24.09090909090909</v>
      </c>
      <c r="M934" s="44">
        <f>K934/C934</f>
        <v>91.37931034482759</v>
      </c>
    </row>
    <row r="935" spans="1:13" ht="25.5">
      <c r="A935" s="46" t="s">
        <v>9</v>
      </c>
      <c r="B935" s="46" t="s">
        <v>398</v>
      </c>
      <c r="C935" s="45">
        <v>12</v>
      </c>
      <c r="D935" s="45">
        <v>1</v>
      </c>
      <c r="E935" s="45">
        <v>48</v>
      </c>
      <c r="F935" s="45">
        <v>41</v>
      </c>
      <c r="G935" s="46" t="s">
        <v>62</v>
      </c>
      <c r="H935" s="46" t="s">
        <v>6</v>
      </c>
      <c r="I935" s="46" t="s">
        <v>66</v>
      </c>
      <c r="J935" s="46" t="s">
        <v>86</v>
      </c>
      <c r="K935" s="45">
        <v>600</v>
      </c>
      <c r="L935" s="44">
        <f>K935/E935</f>
        <v>12.5</v>
      </c>
      <c r="M935" s="44">
        <f>K935/C935</f>
        <v>50</v>
      </c>
    </row>
    <row r="936" spans="1:13" ht="25.5">
      <c r="A936" s="46" t="s">
        <v>9</v>
      </c>
      <c r="B936" s="46" t="s">
        <v>397</v>
      </c>
      <c r="C936" s="45">
        <v>5</v>
      </c>
      <c r="D936" s="45">
        <v>1</v>
      </c>
      <c r="E936" s="45">
        <v>74</v>
      </c>
      <c r="F936" s="45">
        <v>63</v>
      </c>
      <c r="G936" s="46" t="s">
        <v>62</v>
      </c>
      <c r="H936" s="46" t="s">
        <v>6</v>
      </c>
      <c r="I936" s="46" t="s">
        <v>242</v>
      </c>
      <c r="J936" s="46" t="s">
        <v>4</v>
      </c>
      <c r="K936" s="45">
        <v>1600</v>
      </c>
      <c r="L936" s="44">
        <f>K936/E936</f>
        <v>21.62162162162162</v>
      </c>
      <c r="M936" s="44">
        <f>K936/C936</f>
        <v>320</v>
      </c>
    </row>
    <row r="937" spans="1:13" ht="25.5">
      <c r="A937" s="46" t="s">
        <v>9</v>
      </c>
      <c r="B937" s="46" t="s">
        <v>397</v>
      </c>
      <c r="C937" s="45">
        <v>58.4</v>
      </c>
      <c r="D937" s="45">
        <v>1</v>
      </c>
      <c r="E937" s="45">
        <v>82.9</v>
      </c>
      <c r="F937" s="45">
        <v>70</v>
      </c>
      <c r="G937" s="46" t="s">
        <v>62</v>
      </c>
      <c r="H937" s="46" t="s">
        <v>6</v>
      </c>
      <c r="I937" s="46" t="s">
        <v>242</v>
      </c>
      <c r="J937" s="46" t="s">
        <v>4</v>
      </c>
      <c r="K937" s="45">
        <v>2344</v>
      </c>
      <c r="L937" s="44">
        <f>K937/E937</f>
        <v>28.27503015681544</v>
      </c>
      <c r="M937" s="44">
        <f>K937/C937</f>
        <v>40.136986301369866</v>
      </c>
    </row>
    <row r="938" spans="1:13" ht="38.25">
      <c r="A938" s="46" t="s">
        <v>9</v>
      </c>
      <c r="B938" s="46" t="s">
        <v>396</v>
      </c>
      <c r="C938" s="45">
        <v>11</v>
      </c>
      <c r="D938" s="45">
        <v>1</v>
      </c>
      <c r="E938" s="45">
        <v>31.5</v>
      </c>
      <c r="F938" s="45">
        <v>27</v>
      </c>
      <c r="G938" s="46" t="s">
        <v>62</v>
      </c>
      <c r="H938" s="46" t="s">
        <v>144</v>
      </c>
      <c r="I938" s="46" t="s">
        <v>242</v>
      </c>
      <c r="J938" s="46" t="s">
        <v>86</v>
      </c>
      <c r="K938" s="45">
        <v>1500</v>
      </c>
      <c r="L938" s="44">
        <f>K938/E938</f>
        <v>47.61904761904762</v>
      </c>
      <c r="M938" s="44">
        <f>K938/C938</f>
        <v>136.36363636363637</v>
      </c>
    </row>
    <row r="939" spans="1:13" ht="25.5">
      <c r="A939" s="46" t="s">
        <v>9</v>
      </c>
      <c r="B939" s="46" t="s">
        <v>396</v>
      </c>
      <c r="C939" s="45">
        <v>12</v>
      </c>
      <c r="D939" s="45">
        <v>2</v>
      </c>
      <c r="E939" s="45">
        <v>170</v>
      </c>
      <c r="F939" s="45">
        <v>145</v>
      </c>
      <c r="G939" s="46" t="s">
        <v>62</v>
      </c>
      <c r="H939" s="46" t="s">
        <v>6</v>
      </c>
      <c r="I939" s="46" t="s">
        <v>242</v>
      </c>
      <c r="J939" s="46" t="s">
        <v>4</v>
      </c>
      <c r="K939" s="45">
        <v>5500</v>
      </c>
      <c r="L939" s="44">
        <f>K939/E939</f>
        <v>32.35294117647059</v>
      </c>
      <c r="M939" s="44">
        <f>K939/C939</f>
        <v>458.3333333333333</v>
      </c>
    </row>
    <row r="940" spans="1:13" ht="25.5">
      <c r="A940" s="46" t="s">
        <v>9</v>
      </c>
      <c r="B940" s="46" t="s">
        <v>396</v>
      </c>
      <c r="C940" s="45">
        <v>24</v>
      </c>
      <c r="D940" s="45">
        <v>1</v>
      </c>
      <c r="E940" s="45">
        <v>109</v>
      </c>
      <c r="F940" s="45">
        <v>93</v>
      </c>
      <c r="G940" s="46" t="s">
        <v>62</v>
      </c>
      <c r="H940" s="46" t="s">
        <v>6</v>
      </c>
      <c r="I940" s="46" t="s">
        <v>242</v>
      </c>
      <c r="J940" s="46" t="s">
        <v>4</v>
      </c>
      <c r="K940" s="45">
        <v>1650</v>
      </c>
      <c r="L940" s="44">
        <f>K940/E940</f>
        <v>15.137614678899082</v>
      </c>
      <c r="M940" s="44">
        <f>K940/C940</f>
        <v>68.75</v>
      </c>
    </row>
    <row r="941" spans="1:13" ht="25.5">
      <c r="A941" s="46" t="s">
        <v>9</v>
      </c>
      <c r="B941" s="46" t="s">
        <v>395</v>
      </c>
      <c r="C941" s="45">
        <v>9.5</v>
      </c>
      <c r="D941" s="45">
        <v>1</v>
      </c>
      <c r="E941" s="45">
        <v>56.8</v>
      </c>
      <c r="F941" s="45">
        <v>48</v>
      </c>
      <c r="G941" s="46" t="s">
        <v>62</v>
      </c>
      <c r="H941" s="46" t="s">
        <v>6</v>
      </c>
      <c r="I941" s="46" t="s">
        <v>242</v>
      </c>
      <c r="J941" s="46" t="s">
        <v>86</v>
      </c>
      <c r="K941" s="45">
        <v>850</v>
      </c>
      <c r="L941" s="44">
        <f>K941/E941</f>
        <v>14.964788732394368</v>
      </c>
      <c r="M941" s="44">
        <f>K941/C941</f>
        <v>89.47368421052632</v>
      </c>
    </row>
    <row r="942" spans="1:13" ht="14.25">
      <c r="A942" s="46" t="s">
        <v>9</v>
      </c>
      <c r="B942" s="46" t="s">
        <v>394</v>
      </c>
      <c r="C942" s="45">
        <v>4</v>
      </c>
      <c r="D942" s="45">
        <v>1</v>
      </c>
      <c r="E942" s="45">
        <v>54</v>
      </c>
      <c r="F942" s="45">
        <v>46</v>
      </c>
      <c r="G942" s="46" t="s">
        <v>62</v>
      </c>
      <c r="H942" s="46" t="s">
        <v>6</v>
      </c>
      <c r="I942" s="46" t="s">
        <v>242</v>
      </c>
      <c r="J942" s="46" t="s">
        <v>4</v>
      </c>
      <c r="K942" s="45">
        <v>1500</v>
      </c>
      <c r="L942" s="44">
        <f>K942/E942</f>
        <v>27.77777777777778</v>
      </c>
      <c r="M942" s="44">
        <f>K942/C942</f>
        <v>375</v>
      </c>
    </row>
    <row r="943" spans="1:13" ht="25.5">
      <c r="A943" s="46" t="s">
        <v>9</v>
      </c>
      <c r="B943" s="46" t="s">
        <v>393</v>
      </c>
      <c r="C943" s="45">
        <v>20</v>
      </c>
      <c r="D943" s="45">
        <v>1</v>
      </c>
      <c r="E943" s="45">
        <v>140</v>
      </c>
      <c r="F943" s="45">
        <v>119</v>
      </c>
      <c r="G943" s="46" t="s">
        <v>62</v>
      </c>
      <c r="H943" s="46" t="s">
        <v>6</v>
      </c>
      <c r="I943" s="46" t="s">
        <v>66</v>
      </c>
      <c r="J943" s="46" t="s">
        <v>4</v>
      </c>
      <c r="K943" s="45">
        <v>2600</v>
      </c>
      <c r="L943" s="44">
        <f>K943/E943</f>
        <v>18.571428571428573</v>
      </c>
      <c r="M943" s="44">
        <f>K943/C943</f>
        <v>130</v>
      </c>
    </row>
    <row r="944" spans="1:13" ht="25.5">
      <c r="A944" s="46" t="s">
        <v>9</v>
      </c>
      <c r="B944" s="46" t="s">
        <v>392</v>
      </c>
      <c r="C944" s="45">
        <v>8</v>
      </c>
      <c r="D944" s="45">
        <v>1</v>
      </c>
      <c r="E944" s="45">
        <v>60</v>
      </c>
      <c r="F944" s="45">
        <v>51</v>
      </c>
      <c r="G944" s="46" t="s">
        <v>62</v>
      </c>
      <c r="H944" s="46" t="s">
        <v>254</v>
      </c>
      <c r="I944" s="46" t="s">
        <v>242</v>
      </c>
      <c r="J944" s="46" t="s">
        <v>4</v>
      </c>
      <c r="K944" s="45">
        <v>1300</v>
      </c>
      <c r="L944" s="44">
        <f>K944/E944</f>
        <v>21.666666666666668</v>
      </c>
      <c r="M944" s="44">
        <f>K944/C944</f>
        <v>162.5</v>
      </c>
    </row>
    <row r="945" spans="1:13" ht="25.5">
      <c r="A945" s="46" t="s">
        <v>9</v>
      </c>
      <c r="B945" s="46" t="s">
        <v>392</v>
      </c>
      <c r="C945" s="45">
        <v>34</v>
      </c>
      <c r="D945" s="45">
        <v>2</v>
      </c>
      <c r="E945" s="45">
        <v>170</v>
      </c>
      <c r="F945" s="45">
        <v>145</v>
      </c>
      <c r="G945" s="46" t="s">
        <v>62</v>
      </c>
      <c r="H945" s="46" t="s">
        <v>6</v>
      </c>
      <c r="I945" s="46" t="s">
        <v>242</v>
      </c>
      <c r="J945" s="46" t="s">
        <v>4</v>
      </c>
      <c r="K945" s="45">
        <v>10000</v>
      </c>
      <c r="L945" s="44">
        <f>K945/E945</f>
        <v>58.8235294117647</v>
      </c>
      <c r="M945" s="44">
        <f>K945/C945</f>
        <v>294.11764705882354</v>
      </c>
    </row>
    <row r="946" spans="1:13" ht="25.5">
      <c r="A946" s="46" t="s">
        <v>9</v>
      </c>
      <c r="B946" s="46" t="s">
        <v>391</v>
      </c>
      <c r="C946" s="45">
        <v>9</v>
      </c>
      <c r="D946" s="45">
        <v>1</v>
      </c>
      <c r="E946" s="45">
        <v>130</v>
      </c>
      <c r="F946" s="45">
        <v>111</v>
      </c>
      <c r="G946" s="46" t="s">
        <v>62</v>
      </c>
      <c r="H946" s="46" t="s">
        <v>6</v>
      </c>
      <c r="I946" s="46" t="s">
        <v>242</v>
      </c>
      <c r="J946" s="46" t="s">
        <v>74</v>
      </c>
      <c r="K946" s="45">
        <v>8000</v>
      </c>
      <c r="L946" s="44">
        <f>K946/E946</f>
        <v>61.53846153846154</v>
      </c>
      <c r="M946" s="44">
        <f>K946/C946</f>
        <v>888.8888888888889</v>
      </c>
    </row>
    <row r="947" spans="1:13" ht="14.25">
      <c r="A947" s="46" t="s">
        <v>9</v>
      </c>
      <c r="B947" s="46" t="s">
        <v>390</v>
      </c>
      <c r="C947" s="45">
        <v>7</v>
      </c>
      <c r="D947" s="45">
        <v>2</v>
      </c>
      <c r="E947" s="45">
        <v>185</v>
      </c>
      <c r="F947" s="45">
        <v>157</v>
      </c>
      <c r="G947" s="46" t="s">
        <v>62</v>
      </c>
      <c r="H947" s="46" t="s">
        <v>6</v>
      </c>
      <c r="I947" s="46" t="s">
        <v>242</v>
      </c>
      <c r="J947" s="46" t="s">
        <v>74</v>
      </c>
      <c r="K947" s="45">
        <v>5100</v>
      </c>
      <c r="L947" s="44">
        <f>K947/E947</f>
        <v>27.56756756756757</v>
      </c>
      <c r="M947" s="44">
        <f>K947/C947</f>
        <v>728.5714285714286</v>
      </c>
    </row>
    <row r="948" spans="1:13" ht="25.5">
      <c r="A948" s="46" t="s">
        <v>9</v>
      </c>
      <c r="B948" s="46" t="s">
        <v>389</v>
      </c>
      <c r="C948" s="45">
        <v>14</v>
      </c>
      <c r="D948" s="45">
        <v>2</v>
      </c>
      <c r="E948" s="45">
        <v>234.6</v>
      </c>
      <c r="F948" s="45">
        <v>199</v>
      </c>
      <c r="G948" s="46" t="s">
        <v>62</v>
      </c>
      <c r="H948" s="46" t="s">
        <v>6</v>
      </c>
      <c r="I948" s="46" t="s">
        <v>242</v>
      </c>
      <c r="J948" s="46" t="s">
        <v>74</v>
      </c>
      <c r="K948" s="45">
        <v>6500</v>
      </c>
      <c r="L948" s="44">
        <f>K948/E948</f>
        <v>27.706734867860188</v>
      </c>
      <c r="M948" s="44">
        <f>K948/C948</f>
        <v>464.2857142857143</v>
      </c>
    </row>
    <row r="949" spans="1:13" ht="25.5">
      <c r="A949" s="46" t="s">
        <v>9</v>
      </c>
      <c r="B949" s="46" t="s">
        <v>388</v>
      </c>
      <c r="C949" s="45">
        <v>9</v>
      </c>
      <c r="D949" s="45">
        <v>1</v>
      </c>
      <c r="E949" s="45">
        <v>100</v>
      </c>
      <c r="F949" s="45">
        <v>85</v>
      </c>
      <c r="G949" s="46" t="s">
        <v>62</v>
      </c>
      <c r="H949" s="46" t="s">
        <v>6</v>
      </c>
      <c r="I949" s="46" t="s">
        <v>242</v>
      </c>
      <c r="J949" s="46" t="s">
        <v>4</v>
      </c>
      <c r="K949" s="45">
        <v>3500</v>
      </c>
      <c r="L949" s="44">
        <f>K949/E949</f>
        <v>35</v>
      </c>
      <c r="M949" s="44">
        <f>K949/C949</f>
        <v>388.8888888888889</v>
      </c>
    </row>
    <row r="950" spans="1:13" ht="25.5">
      <c r="A950" s="46" t="s">
        <v>9</v>
      </c>
      <c r="B950" s="46" t="s">
        <v>387</v>
      </c>
      <c r="C950" s="45">
        <v>6.6</v>
      </c>
      <c r="D950" s="45">
        <v>1</v>
      </c>
      <c r="E950" s="45">
        <v>51</v>
      </c>
      <c r="F950" s="45">
        <v>43</v>
      </c>
      <c r="G950" s="46" t="s">
        <v>62</v>
      </c>
      <c r="H950" s="46" t="s">
        <v>6</v>
      </c>
      <c r="I950" s="46" t="s">
        <v>242</v>
      </c>
      <c r="J950" s="46" t="s">
        <v>4</v>
      </c>
      <c r="K950" s="45">
        <v>1400</v>
      </c>
      <c r="L950" s="44">
        <f>K950/E950</f>
        <v>27.45098039215686</v>
      </c>
      <c r="M950" s="44">
        <f>K950/C950</f>
        <v>212.12121212121212</v>
      </c>
    </row>
    <row r="951" spans="1:13" ht="25.5">
      <c r="A951" s="46" t="s">
        <v>9</v>
      </c>
      <c r="B951" s="46" t="s">
        <v>387</v>
      </c>
      <c r="C951" s="45">
        <v>10</v>
      </c>
      <c r="D951" s="45">
        <v>1</v>
      </c>
      <c r="E951" s="45">
        <v>130</v>
      </c>
      <c r="F951" s="45">
        <v>111</v>
      </c>
      <c r="G951" s="46" t="s">
        <v>62</v>
      </c>
      <c r="H951" s="46" t="s">
        <v>6</v>
      </c>
      <c r="I951" s="46" t="s">
        <v>242</v>
      </c>
      <c r="J951" s="46" t="s">
        <v>4</v>
      </c>
      <c r="K951" s="45">
        <v>3400</v>
      </c>
      <c r="L951" s="44">
        <f>K951/E951</f>
        <v>26.153846153846153</v>
      </c>
      <c r="M951" s="44">
        <f>K951/C951</f>
        <v>340</v>
      </c>
    </row>
    <row r="952" spans="1:13" ht="25.5">
      <c r="A952" s="46" t="s">
        <v>9</v>
      </c>
      <c r="B952" s="46" t="s">
        <v>386</v>
      </c>
      <c r="C952" s="45">
        <v>8</v>
      </c>
      <c r="D952" s="45">
        <v>1</v>
      </c>
      <c r="E952" s="45">
        <v>69</v>
      </c>
      <c r="F952" s="45">
        <v>59</v>
      </c>
      <c r="G952" s="46" t="s">
        <v>62</v>
      </c>
      <c r="H952" s="46" t="s">
        <v>6</v>
      </c>
      <c r="I952" s="46" t="s">
        <v>242</v>
      </c>
      <c r="J952" s="46" t="s">
        <v>4</v>
      </c>
      <c r="K952" s="45">
        <v>1200</v>
      </c>
      <c r="L952" s="44">
        <f>K952/E952</f>
        <v>17.391304347826086</v>
      </c>
      <c r="M952" s="44">
        <f>K952/C952</f>
        <v>150</v>
      </c>
    </row>
    <row r="953" spans="1:13" ht="25.5">
      <c r="A953" s="46" t="s">
        <v>9</v>
      </c>
      <c r="B953" s="46" t="s">
        <v>385</v>
      </c>
      <c r="C953" s="45">
        <v>9</v>
      </c>
      <c r="D953" s="45">
        <v>1</v>
      </c>
      <c r="E953" s="45">
        <v>70.4</v>
      </c>
      <c r="F953" s="45">
        <v>60</v>
      </c>
      <c r="G953" s="46" t="s">
        <v>62</v>
      </c>
      <c r="H953" s="46" t="s">
        <v>6</v>
      </c>
      <c r="I953" s="46" t="s">
        <v>242</v>
      </c>
      <c r="J953" s="46" t="s">
        <v>4</v>
      </c>
      <c r="K953" s="45">
        <v>2100</v>
      </c>
      <c r="L953" s="44">
        <f>K953/E953</f>
        <v>29.829545454545453</v>
      </c>
      <c r="M953" s="44">
        <f>K953/C953</f>
        <v>233.33333333333334</v>
      </c>
    </row>
    <row r="954" spans="1:13" ht="38.25">
      <c r="A954" s="46" t="s">
        <v>9</v>
      </c>
      <c r="B954" s="46" t="s">
        <v>385</v>
      </c>
      <c r="C954" s="45">
        <v>8</v>
      </c>
      <c r="D954" s="45">
        <v>1</v>
      </c>
      <c r="E954" s="45">
        <v>100</v>
      </c>
      <c r="F954" s="45">
        <v>85</v>
      </c>
      <c r="G954" s="46" t="s">
        <v>62</v>
      </c>
      <c r="H954" s="46" t="s">
        <v>144</v>
      </c>
      <c r="I954" s="46" t="s">
        <v>242</v>
      </c>
      <c r="J954" s="46" t="s">
        <v>4</v>
      </c>
      <c r="K954" s="45">
        <v>2000</v>
      </c>
      <c r="L954" s="44">
        <f>K954/E954</f>
        <v>20</v>
      </c>
      <c r="M954" s="44">
        <f>K954/C954</f>
        <v>250</v>
      </c>
    </row>
    <row r="955" spans="1:13" ht="25.5">
      <c r="A955" s="46" t="s">
        <v>9</v>
      </c>
      <c r="B955" s="46" t="s">
        <v>385</v>
      </c>
      <c r="C955" s="45">
        <v>15</v>
      </c>
      <c r="D955" s="45">
        <v>1</v>
      </c>
      <c r="E955" s="45">
        <v>137</v>
      </c>
      <c r="F955" s="45">
        <v>116</v>
      </c>
      <c r="G955" s="46" t="s">
        <v>62</v>
      </c>
      <c r="H955" s="46" t="s">
        <v>6</v>
      </c>
      <c r="I955" s="46" t="s">
        <v>242</v>
      </c>
      <c r="J955" s="46" t="s">
        <v>4</v>
      </c>
      <c r="K955" s="45">
        <v>6600</v>
      </c>
      <c r="L955" s="44">
        <f>K955/E955</f>
        <v>48.175182481751825</v>
      </c>
      <c r="M955" s="44">
        <f>K955/C955</f>
        <v>440</v>
      </c>
    </row>
    <row r="956" spans="1:13" ht="25.5">
      <c r="A956" s="46" t="s">
        <v>9</v>
      </c>
      <c r="B956" s="46" t="s">
        <v>384</v>
      </c>
      <c r="C956" s="45">
        <v>15</v>
      </c>
      <c r="D956" s="45">
        <v>1</v>
      </c>
      <c r="E956" s="45">
        <v>84</v>
      </c>
      <c r="F956" s="45">
        <v>71</v>
      </c>
      <c r="G956" s="46" t="s">
        <v>62</v>
      </c>
      <c r="H956" s="46" t="s">
        <v>6</v>
      </c>
      <c r="I956" s="46" t="s">
        <v>242</v>
      </c>
      <c r="J956" s="46" t="s">
        <v>4</v>
      </c>
      <c r="K956" s="45">
        <v>2900</v>
      </c>
      <c r="L956" s="44">
        <f>K956/E956</f>
        <v>34.523809523809526</v>
      </c>
      <c r="M956" s="44">
        <f>K956/C956</f>
        <v>193.33333333333334</v>
      </c>
    </row>
    <row r="957" spans="1:13" ht="25.5">
      <c r="A957" s="46" t="s">
        <v>9</v>
      </c>
      <c r="B957" s="46" t="s">
        <v>383</v>
      </c>
      <c r="C957" s="45">
        <v>12.2</v>
      </c>
      <c r="D957" s="45">
        <v>1</v>
      </c>
      <c r="E957" s="45">
        <v>70</v>
      </c>
      <c r="F957" s="45">
        <v>60</v>
      </c>
      <c r="G957" s="46" t="s">
        <v>62</v>
      </c>
      <c r="H957" s="46" t="s">
        <v>6</v>
      </c>
      <c r="I957" s="46" t="s">
        <v>242</v>
      </c>
      <c r="J957" s="46" t="s">
        <v>4</v>
      </c>
      <c r="K957" s="45">
        <v>2500</v>
      </c>
      <c r="L957" s="44">
        <f>K957/E957</f>
        <v>35.714285714285715</v>
      </c>
      <c r="M957" s="44">
        <f>K957/C957</f>
        <v>204.91803278688525</v>
      </c>
    </row>
    <row r="958" spans="1:13" ht="25.5">
      <c r="A958" s="46" t="s">
        <v>9</v>
      </c>
      <c r="B958" s="46" t="s">
        <v>382</v>
      </c>
      <c r="C958" s="45">
        <v>15</v>
      </c>
      <c r="D958" s="45">
        <v>1</v>
      </c>
      <c r="E958" s="45">
        <v>97</v>
      </c>
      <c r="F958" s="45">
        <v>82</v>
      </c>
      <c r="G958" s="46" t="s">
        <v>62</v>
      </c>
      <c r="H958" s="46" t="s">
        <v>6</v>
      </c>
      <c r="I958" s="46" t="s">
        <v>242</v>
      </c>
      <c r="J958" s="46" t="s">
        <v>4</v>
      </c>
      <c r="K958" s="45">
        <v>3500</v>
      </c>
      <c r="L958" s="44">
        <f>K958/E958</f>
        <v>36.08247422680412</v>
      </c>
      <c r="M958" s="44">
        <f>K958/C958</f>
        <v>233.33333333333334</v>
      </c>
    </row>
    <row r="959" spans="1:13" ht="25.5">
      <c r="A959" s="46" t="s">
        <v>9</v>
      </c>
      <c r="B959" s="46" t="s">
        <v>381</v>
      </c>
      <c r="C959" s="45">
        <v>5.5</v>
      </c>
      <c r="D959" s="45">
        <v>3</v>
      </c>
      <c r="E959" s="45">
        <v>170</v>
      </c>
      <c r="F959" s="45">
        <v>145</v>
      </c>
      <c r="G959" s="46" t="s">
        <v>62</v>
      </c>
      <c r="H959" s="46" t="s">
        <v>6</v>
      </c>
      <c r="I959" s="46" t="s">
        <v>242</v>
      </c>
      <c r="J959" s="46" t="s">
        <v>4</v>
      </c>
      <c r="K959" s="45">
        <v>3300</v>
      </c>
      <c r="L959" s="44">
        <f>K959/E959</f>
        <v>19.41176470588235</v>
      </c>
      <c r="M959" s="44">
        <f>K959/C959</f>
        <v>600</v>
      </c>
    </row>
    <row r="960" spans="1:13" ht="25.5">
      <c r="A960" s="46" t="s">
        <v>9</v>
      </c>
      <c r="B960" s="46" t="s">
        <v>380</v>
      </c>
      <c r="C960" s="45">
        <v>10</v>
      </c>
      <c r="D960" s="45">
        <v>3</v>
      </c>
      <c r="E960" s="45">
        <v>261</v>
      </c>
      <c r="F960" s="45">
        <v>222</v>
      </c>
      <c r="G960" s="46" t="s">
        <v>62</v>
      </c>
      <c r="H960" s="46" t="s">
        <v>6</v>
      </c>
      <c r="I960" s="46" t="s">
        <v>66</v>
      </c>
      <c r="J960" s="46" t="s">
        <v>4</v>
      </c>
      <c r="K960" s="45">
        <v>7500</v>
      </c>
      <c r="L960" s="44">
        <f>K960/E960</f>
        <v>28.735632183908045</v>
      </c>
      <c r="M960" s="44">
        <f>K960/C960</f>
        <v>750</v>
      </c>
    </row>
    <row r="961" spans="1:13" ht="25.5">
      <c r="A961" s="46" t="s">
        <v>9</v>
      </c>
      <c r="B961" s="46" t="s">
        <v>379</v>
      </c>
      <c r="C961" s="45">
        <v>8</v>
      </c>
      <c r="D961" s="45">
        <v>1</v>
      </c>
      <c r="E961" s="45">
        <v>50</v>
      </c>
      <c r="F961" s="45">
        <v>43</v>
      </c>
      <c r="G961" s="46" t="s">
        <v>62</v>
      </c>
      <c r="H961" s="46" t="s">
        <v>87</v>
      </c>
      <c r="I961" s="46" t="s">
        <v>242</v>
      </c>
      <c r="J961" s="46" t="s">
        <v>86</v>
      </c>
      <c r="K961" s="45">
        <v>1400</v>
      </c>
      <c r="L961" s="44">
        <f>K961/E961</f>
        <v>28</v>
      </c>
      <c r="M961" s="44">
        <f>K961/C961</f>
        <v>175</v>
      </c>
    </row>
    <row r="962" spans="1:13" ht="25.5">
      <c r="A962" s="46" t="s">
        <v>9</v>
      </c>
      <c r="B962" s="46" t="s">
        <v>378</v>
      </c>
      <c r="C962" s="45">
        <v>10</v>
      </c>
      <c r="D962" s="45">
        <v>1</v>
      </c>
      <c r="E962" s="45">
        <v>163</v>
      </c>
      <c r="F962" s="45">
        <v>139</v>
      </c>
      <c r="G962" s="46" t="s">
        <v>62</v>
      </c>
      <c r="H962" s="46" t="s">
        <v>6</v>
      </c>
      <c r="I962" s="46" t="s">
        <v>242</v>
      </c>
      <c r="J962" s="46" t="s">
        <v>4</v>
      </c>
      <c r="K962" s="45">
        <v>2900</v>
      </c>
      <c r="L962" s="44">
        <f>K962/E962</f>
        <v>17.791411042944784</v>
      </c>
      <c r="M962" s="44">
        <f>K962/C962</f>
        <v>290</v>
      </c>
    </row>
    <row r="963" spans="1:13" ht="25.5">
      <c r="A963" s="46" t="s">
        <v>9</v>
      </c>
      <c r="B963" s="46" t="s">
        <v>378</v>
      </c>
      <c r="C963" s="45">
        <v>4</v>
      </c>
      <c r="D963" s="45">
        <v>1</v>
      </c>
      <c r="E963" s="45">
        <v>85</v>
      </c>
      <c r="F963" s="45">
        <v>72</v>
      </c>
      <c r="G963" s="46" t="s">
        <v>62</v>
      </c>
      <c r="H963" s="46" t="s">
        <v>6</v>
      </c>
      <c r="I963" s="46" t="s">
        <v>242</v>
      </c>
      <c r="J963" s="46" t="s">
        <v>4</v>
      </c>
      <c r="K963" s="45">
        <v>2300</v>
      </c>
      <c r="L963" s="44">
        <f>K963/E963</f>
        <v>27.058823529411764</v>
      </c>
      <c r="M963" s="44">
        <f>K963/C963</f>
        <v>575</v>
      </c>
    </row>
    <row r="964" spans="1:13" ht="25.5">
      <c r="A964" s="46" t="s">
        <v>9</v>
      </c>
      <c r="B964" s="46" t="s">
        <v>376</v>
      </c>
      <c r="C964" s="45">
        <v>16</v>
      </c>
      <c r="D964" s="45">
        <v>1</v>
      </c>
      <c r="E964" s="45">
        <v>90</v>
      </c>
      <c r="F964" s="45">
        <v>77</v>
      </c>
      <c r="G964" s="46" t="s">
        <v>62</v>
      </c>
      <c r="H964" s="46" t="s">
        <v>6</v>
      </c>
      <c r="I964" s="46" t="s">
        <v>66</v>
      </c>
      <c r="J964" s="46" t="s">
        <v>86</v>
      </c>
      <c r="K964" s="45">
        <v>2500</v>
      </c>
      <c r="L964" s="44">
        <f>K964/E964</f>
        <v>27.77777777777778</v>
      </c>
      <c r="M964" s="44">
        <f>K964/C964</f>
        <v>156.25</v>
      </c>
    </row>
    <row r="965" spans="1:13" ht="25.5">
      <c r="A965" s="46" t="s">
        <v>9</v>
      </c>
      <c r="B965" s="46" t="s">
        <v>376</v>
      </c>
      <c r="C965" s="45">
        <v>12</v>
      </c>
      <c r="D965" s="45">
        <v>2</v>
      </c>
      <c r="E965" s="45">
        <v>300</v>
      </c>
      <c r="F965" s="45">
        <v>255</v>
      </c>
      <c r="G965" s="46" t="s">
        <v>62</v>
      </c>
      <c r="H965" s="46" t="s">
        <v>6</v>
      </c>
      <c r="I965" s="46" t="s">
        <v>66</v>
      </c>
      <c r="J965" s="46" t="s">
        <v>377</v>
      </c>
      <c r="K965" s="45">
        <v>1500</v>
      </c>
      <c r="L965" s="44">
        <f>K965/E965</f>
        <v>5</v>
      </c>
      <c r="M965" s="44">
        <f>K965/C965</f>
        <v>125</v>
      </c>
    </row>
    <row r="966" spans="1:13" ht="25.5">
      <c r="A966" s="46" t="s">
        <v>9</v>
      </c>
      <c r="B966" s="46" t="s">
        <v>376</v>
      </c>
      <c r="C966" s="45">
        <v>8</v>
      </c>
      <c r="D966" s="45">
        <v>1</v>
      </c>
      <c r="E966" s="45">
        <v>73</v>
      </c>
      <c r="F966" s="45">
        <v>62</v>
      </c>
      <c r="G966" s="46" t="s">
        <v>62</v>
      </c>
      <c r="H966" s="46" t="s">
        <v>87</v>
      </c>
      <c r="I966" s="46" t="s">
        <v>242</v>
      </c>
      <c r="J966" s="46" t="s">
        <v>4</v>
      </c>
      <c r="K966" s="45">
        <v>1100</v>
      </c>
      <c r="L966" s="44">
        <f>K966/E966</f>
        <v>15.068493150684931</v>
      </c>
      <c r="M966" s="44">
        <f>K966/C966</f>
        <v>137.5</v>
      </c>
    </row>
    <row r="967" spans="1:13" ht="25.5">
      <c r="A967" s="46" t="s">
        <v>9</v>
      </c>
      <c r="B967" s="46" t="s">
        <v>376</v>
      </c>
      <c r="C967" s="45">
        <v>5</v>
      </c>
      <c r="D967" s="45">
        <v>1</v>
      </c>
      <c r="E967" s="45">
        <v>81</v>
      </c>
      <c r="F967" s="45">
        <v>69</v>
      </c>
      <c r="G967" s="46" t="s">
        <v>62</v>
      </c>
      <c r="H967" s="46" t="s">
        <v>87</v>
      </c>
      <c r="I967" s="46" t="s">
        <v>242</v>
      </c>
      <c r="J967" s="46" t="s">
        <v>4</v>
      </c>
      <c r="K967" s="45">
        <v>2800</v>
      </c>
      <c r="L967" s="44">
        <f>K967/E967</f>
        <v>34.5679012345679</v>
      </c>
      <c r="M967" s="44">
        <f>K967/C967</f>
        <v>560</v>
      </c>
    </row>
    <row r="968" spans="1:13" ht="25.5">
      <c r="A968" s="46" t="s">
        <v>9</v>
      </c>
      <c r="B968" s="46" t="s">
        <v>375</v>
      </c>
      <c r="C968" s="45">
        <v>10</v>
      </c>
      <c r="D968" s="45">
        <v>1</v>
      </c>
      <c r="E968" s="45">
        <v>130</v>
      </c>
      <c r="F968" s="45">
        <v>111</v>
      </c>
      <c r="G968" s="46" t="s">
        <v>66</v>
      </c>
      <c r="H968" s="46" t="s">
        <v>6</v>
      </c>
      <c r="I968" s="46" t="s">
        <v>66</v>
      </c>
      <c r="J968" s="46" t="s">
        <v>4</v>
      </c>
      <c r="K968" s="45">
        <v>3500</v>
      </c>
      <c r="L968" s="44">
        <f>K968/E968</f>
        <v>26.923076923076923</v>
      </c>
      <c r="M968" s="44">
        <f>K968/C968</f>
        <v>350</v>
      </c>
    </row>
    <row r="969" spans="1:13" ht="25.5">
      <c r="A969" s="46" t="s">
        <v>9</v>
      </c>
      <c r="B969" s="46" t="s">
        <v>374</v>
      </c>
      <c r="C969" s="45">
        <v>22</v>
      </c>
      <c r="D969" s="45">
        <v>1</v>
      </c>
      <c r="E969" s="45">
        <v>104</v>
      </c>
      <c r="F969" s="45">
        <v>88</v>
      </c>
      <c r="G969" s="46" t="s">
        <v>62</v>
      </c>
      <c r="H969" s="46" t="s">
        <v>6</v>
      </c>
      <c r="I969" s="46" t="s">
        <v>242</v>
      </c>
      <c r="J969" s="46" t="s">
        <v>4</v>
      </c>
      <c r="K969" s="45">
        <v>4500</v>
      </c>
      <c r="L969" s="44">
        <f>K969/E969</f>
        <v>43.26923076923077</v>
      </c>
      <c r="M969" s="44">
        <f>K969/C969</f>
        <v>204.54545454545453</v>
      </c>
    </row>
    <row r="970" spans="1:13" ht="25.5">
      <c r="A970" s="46" t="s">
        <v>9</v>
      </c>
      <c r="B970" s="46" t="s">
        <v>373</v>
      </c>
      <c r="C970" s="45">
        <v>5</v>
      </c>
      <c r="D970" s="45">
        <v>1</v>
      </c>
      <c r="E970" s="45">
        <v>71.4</v>
      </c>
      <c r="F970" s="45">
        <v>61</v>
      </c>
      <c r="G970" s="46" t="s">
        <v>62</v>
      </c>
      <c r="H970" s="46" t="s">
        <v>6</v>
      </c>
      <c r="I970" s="46" t="s">
        <v>66</v>
      </c>
      <c r="J970" s="46" t="s">
        <v>74</v>
      </c>
      <c r="K970" s="45">
        <v>1800</v>
      </c>
      <c r="L970" s="44">
        <f>K970/E970</f>
        <v>25.210084033613445</v>
      </c>
      <c r="M970" s="44">
        <f>K970/C970</f>
        <v>360</v>
      </c>
    </row>
    <row r="971" spans="1:13" ht="25.5">
      <c r="A971" s="46" t="s">
        <v>9</v>
      </c>
      <c r="B971" s="46" t="s">
        <v>372</v>
      </c>
      <c r="C971" s="45">
        <v>8</v>
      </c>
      <c r="D971" s="45">
        <v>1</v>
      </c>
      <c r="E971" s="45">
        <v>69</v>
      </c>
      <c r="F971" s="45">
        <v>59</v>
      </c>
      <c r="G971" s="46" t="s">
        <v>62</v>
      </c>
      <c r="H971" s="46" t="s">
        <v>6</v>
      </c>
      <c r="I971" s="46" t="s">
        <v>242</v>
      </c>
      <c r="J971" s="46" t="s">
        <v>4</v>
      </c>
      <c r="K971" s="45">
        <v>1800</v>
      </c>
      <c r="L971" s="44">
        <f>K971/E971</f>
        <v>26.08695652173913</v>
      </c>
      <c r="M971" s="44">
        <f>K971/C971</f>
        <v>225</v>
      </c>
    </row>
    <row r="972" spans="1:13" ht="25.5">
      <c r="A972" s="46" t="s">
        <v>9</v>
      </c>
      <c r="B972" s="46" t="s">
        <v>372</v>
      </c>
      <c r="C972" s="45">
        <v>8.6</v>
      </c>
      <c r="D972" s="45">
        <v>1</v>
      </c>
      <c r="E972" s="45">
        <v>89</v>
      </c>
      <c r="F972" s="45">
        <v>76</v>
      </c>
      <c r="G972" s="46" t="s">
        <v>62</v>
      </c>
      <c r="H972" s="46" t="s">
        <v>6</v>
      </c>
      <c r="I972" s="46" t="s">
        <v>242</v>
      </c>
      <c r="J972" s="46" t="s">
        <v>4</v>
      </c>
      <c r="K972" s="45">
        <v>2500</v>
      </c>
      <c r="L972" s="44">
        <f>K972/E972</f>
        <v>28.089887640449437</v>
      </c>
      <c r="M972" s="44">
        <f>K972/C972</f>
        <v>290.69767441860466</v>
      </c>
    </row>
    <row r="973" spans="1:13" ht="25.5">
      <c r="A973" s="46" t="s">
        <v>9</v>
      </c>
      <c r="B973" s="46" t="s">
        <v>371</v>
      </c>
      <c r="C973" s="45">
        <v>15</v>
      </c>
      <c r="D973" s="45">
        <v>1</v>
      </c>
      <c r="E973" s="45">
        <v>55</v>
      </c>
      <c r="F973" s="45">
        <v>47</v>
      </c>
      <c r="G973" s="46" t="s">
        <v>62</v>
      </c>
      <c r="H973" s="46" t="s">
        <v>25</v>
      </c>
      <c r="I973" s="46" t="s">
        <v>242</v>
      </c>
      <c r="J973" s="46" t="s">
        <v>86</v>
      </c>
      <c r="K973" s="45">
        <v>1550</v>
      </c>
      <c r="L973" s="44">
        <f>K973/E973</f>
        <v>28.181818181818183</v>
      </c>
      <c r="M973" s="44">
        <f>K973/C973</f>
        <v>103.33333333333333</v>
      </c>
    </row>
    <row r="974" spans="1:13" ht="25.5">
      <c r="A974" s="46" t="s">
        <v>9</v>
      </c>
      <c r="B974" s="46" t="s">
        <v>371</v>
      </c>
      <c r="C974" s="45">
        <v>14</v>
      </c>
      <c r="D974" s="45">
        <v>1</v>
      </c>
      <c r="E974" s="45">
        <v>52</v>
      </c>
      <c r="F974" s="45">
        <v>44</v>
      </c>
      <c r="G974" s="46" t="s">
        <v>351</v>
      </c>
      <c r="H974" s="46" t="s">
        <v>25</v>
      </c>
      <c r="I974" s="46" t="s">
        <v>242</v>
      </c>
      <c r="J974" s="46" t="s">
        <v>86</v>
      </c>
      <c r="K974" s="45">
        <v>1000</v>
      </c>
      <c r="L974" s="44">
        <f>K974/E974</f>
        <v>19.23076923076923</v>
      </c>
      <c r="M974" s="44">
        <f>K974/C974</f>
        <v>71.42857142857143</v>
      </c>
    </row>
    <row r="975" spans="1:13" ht="25.5">
      <c r="A975" s="46" t="s">
        <v>9</v>
      </c>
      <c r="B975" s="46" t="s">
        <v>370</v>
      </c>
      <c r="C975" s="45">
        <v>12</v>
      </c>
      <c r="D975" s="45">
        <v>1</v>
      </c>
      <c r="E975" s="45">
        <v>70</v>
      </c>
      <c r="F975" s="45">
        <v>60</v>
      </c>
      <c r="G975" s="46" t="s">
        <v>351</v>
      </c>
      <c r="H975" s="46" t="s">
        <v>25</v>
      </c>
      <c r="I975" s="46" t="s">
        <v>242</v>
      </c>
      <c r="J975" s="46" t="s">
        <v>86</v>
      </c>
      <c r="K975" s="45">
        <v>1500</v>
      </c>
      <c r="L975" s="44">
        <f>K975/E975</f>
        <v>21.428571428571427</v>
      </c>
      <c r="M975" s="44">
        <f>K975/C975</f>
        <v>125</v>
      </c>
    </row>
    <row r="976" spans="1:13" ht="25.5">
      <c r="A976" s="46" t="s">
        <v>9</v>
      </c>
      <c r="B976" s="46" t="s">
        <v>370</v>
      </c>
      <c r="C976" s="45">
        <v>6</v>
      </c>
      <c r="D976" s="45">
        <v>1</v>
      </c>
      <c r="E976" s="45">
        <v>58</v>
      </c>
      <c r="F976" s="45">
        <v>49</v>
      </c>
      <c r="G976" s="46" t="s">
        <v>351</v>
      </c>
      <c r="H976" s="46" t="s">
        <v>25</v>
      </c>
      <c r="I976" s="46" t="s">
        <v>242</v>
      </c>
      <c r="J976" s="46" t="s">
        <v>86</v>
      </c>
      <c r="K976" s="45">
        <v>1000</v>
      </c>
      <c r="L976" s="44">
        <f>K976/E976</f>
        <v>17.24137931034483</v>
      </c>
      <c r="M976" s="44">
        <f>K976/C976</f>
        <v>166.66666666666666</v>
      </c>
    </row>
    <row r="977" spans="1:13" ht="25.5">
      <c r="A977" s="46" t="s">
        <v>9</v>
      </c>
      <c r="B977" s="46" t="s">
        <v>369</v>
      </c>
      <c r="C977" s="45">
        <v>8</v>
      </c>
      <c r="D977" s="45">
        <v>1</v>
      </c>
      <c r="E977" s="45">
        <v>175</v>
      </c>
      <c r="F977" s="45">
        <v>149</v>
      </c>
      <c r="G977" s="46" t="s">
        <v>62</v>
      </c>
      <c r="H977" s="46" t="s">
        <v>6</v>
      </c>
      <c r="I977" s="46" t="s">
        <v>242</v>
      </c>
      <c r="J977" s="46" t="s">
        <v>4</v>
      </c>
      <c r="K977" s="45">
        <v>3400</v>
      </c>
      <c r="L977" s="44">
        <f>K977/E977</f>
        <v>19.428571428571427</v>
      </c>
      <c r="M977" s="44">
        <f>K977/C977</f>
        <v>425</v>
      </c>
    </row>
    <row r="978" spans="1:13" ht="25.5">
      <c r="A978" s="46" t="s">
        <v>9</v>
      </c>
      <c r="B978" s="46" t="s">
        <v>369</v>
      </c>
      <c r="C978" s="45">
        <v>10</v>
      </c>
      <c r="D978" s="45">
        <v>1</v>
      </c>
      <c r="E978" s="45">
        <v>30</v>
      </c>
      <c r="F978" s="45">
        <v>26</v>
      </c>
      <c r="G978" s="46" t="s">
        <v>351</v>
      </c>
      <c r="H978" s="46" t="s">
        <v>25</v>
      </c>
      <c r="I978" s="46" t="s">
        <v>242</v>
      </c>
      <c r="J978" s="46" t="s">
        <v>86</v>
      </c>
      <c r="K978" s="45">
        <v>850</v>
      </c>
      <c r="L978" s="44">
        <f>K978/E978</f>
        <v>28.333333333333332</v>
      </c>
      <c r="M978" s="44">
        <f>K978/C978</f>
        <v>85</v>
      </c>
    </row>
    <row r="979" spans="1:13" ht="25.5">
      <c r="A979" s="46" t="s">
        <v>9</v>
      </c>
      <c r="B979" s="46" t="s">
        <v>368</v>
      </c>
      <c r="C979" s="45">
        <v>5</v>
      </c>
      <c r="D979" s="45">
        <v>1</v>
      </c>
      <c r="E979" s="45">
        <v>74</v>
      </c>
      <c r="F979" s="45">
        <v>63</v>
      </c>
      <c r="G979" s="46" t="s">
        <v>62</v>
      </c>
      <c r="H979" s="46" t="s">
        <v>25</v>
      </c>
      <c r="I979" s="46" t="s">
        <v>242</v>
      </c>
      <c r="J979" s="46" t="s">
        <v>86</v>
      </c>
      <c r="K979" s="45">
        <v>1800</v>
      </c>
      <c r="L979" s="44">
        <f>K979/E979</f>
        <v>24.324324324324323</v>
      </c>
      <c r="M979" s="44">
        <f>K979/C979</f>
        <v>360</v>
      </c>
    </row>
    <row r="980" spans="1:13" ht="25.5">
      <c r="A980" s="46" t="s">
        <v>9</v>
      </c>
      <c r="B980" s="46" t="s">
        <v>368</v>
      </c>
      <c r="C980" s="45">
        <v>5</v>
      </c>
      <c r="D980" s="45">
        <v>1</v>
      </c>
      <c r="E980" s="45">
        <v>74</v>
      </c>
      <c r="F980" s="45">
        <v>63</v>
      </c>
      <c r="G980" s="46" t="s">
        <v>62</v>
      </c>
      <c r="H980" s="46" t="s">
        <v>254</v>
      </c>
      <c r="I980" s="46" t="s">
        <v>242</v>
      </c>
      <c r="J980" s="46" t="s">
        <v>4</v>
      </c>
      <c r="K980" s="45">
        <v>1700</v>
      </c>
      <c r="L980" s="44">
        <f>K980/E980</f>
        <v>22.972972972972972</v>
      </c>
      <c r="M980" s="44">
        <f>K980/C980</f>
        <v>340</v>
      </c>
    </row>
    <row r="981" spans="1:13" ht="14.25">
      <c r="A981" s="46" t="s">
        <v>9</v>
      </c>
      <c r="B981" s="46" t="s">
        <v>367</v>
      </c>
      <c r="C981" s="45">
        <v>8</v>
      </c>
      <c r="D981" s="45">
        <v>1</v>
      </c>
      <c r="E981" s="45">
        <v>79</v>
      </c>
      <c r="F981" s="45">
        <v>67</v>
      </c>
      <c r="G981" s="46" t="s">
        <v>62</v>
      </c>
      <c r="H981" s="46" t="s">
        <v>6</v>
      </c>
      <c r="I981" s="46" t="s">
        <v>242</v>
      </c>
      <c r="J981" s="46" t="s">
        <v>4</v>
      </c>
      <c r="K981" s="45">
        <v>2500</v>
      </c>
      <c r="L981" s="44">
        <f>K981/E981</f>
        <v>31.645569620253166</v>
      </c>
      <c r="M981" s="44">
        <f>K981/C981</f>
        <v>312.5</v>
      </c>
    </row>
    <row r="982" spans="1:13" ht="25.5">
      <c r="A982" s="46" t="s">
        <v>9</v>
      </c>
      <c r="B982" s="46" t="s">
        <v>366</v>
      </c>
      <c r="C982" s="45">
        <v>25</v>
      </c>
      <c r="D982" s="45">
        <v>1</v>
      </c>
      <c r="E982" s="45">
        <v>67</v>
      </c>
      <c r="F982" s="45">
        <v>57</v>
      </c>
      <c r="G982" s="46" t="s">
        <v>62</v>
      </c>
      <c r="H982" s="46" t="s">
        <v>25</v>
      </c>
      <c r="I982" s="46" t="s">
        <v>242</v>
      </c>
      <c r="J982" s="46" t="s">
        <v>86</v>
      </c>
      <c r="K982" s="45">
        <v>1500</v>
      </c>
      <c r="L982" s="44">
        <f>K982/E982</f>
        <v>22.388059701492537</v>
      </c>
      <c r="M982" s="44">
        <f>K982/C982</f>
        <v>60</v>
      </c>
    </row>
    <row r="983" spans="1:13" ht="25.5">
      <c r="A983" s="46" t="s">
        <v>9</v>
      </c>
      <c r="B983" s="46" t="s">
        <v>365</v>
      </c>
      <c r="C983" s="45">
        <v>8</v>
      </c>
      <c r="D983" s="45">
        <v>1</v>
      </c>
      <c r="E983" s="45">
        <v>90</v>
      </c>
      <c r="F983" s="45">
        <v>77</v>
      </c>
      <c r="G983" s="46" t="s">
        <v>62</v>
      </c>
      <c r="H983" s="46" t="s">
        <v>6</v>
      </c>
      <c r="I983" s="46" t="s">
        <v>242</v>
      </c>
      <c r="J983" s="46" t="s">
        <v>4</v>
      </c>
      <c r="K983" s="45">
        <v>3000</v>
      </c>
      <c r="L983" s="44">
        <f>K983/E983</f>
        <v>33.333333333333336</v>
      </c>
      <c r="M983" s="44">
        <f>K983/C983</f>
        <v>375</v>
      </c>
    </row>
    <row r="984" spans="1:13" ht="38.25">
      <c r="A984" s="46" t="s">
        <v>9</v>
      </c>
      <c r="B984" s="46" t="s">
        <v>364</v>
      </c>
      <c r="C984" s="45">
        <v>15</v>
      </c>
      <c r="D984" s="45">
        <v>1</v>
      </c>
      <c r="E984" s="45">
        <v>78</v>
      </c>
      <c r="F984" s="45">
        <v>66</v>
      </c>
      <c r="G984" s="46" t="s">
        <v>62</v>
      </c>
      <c r="H984" s="46" t="s">
        <v>144</v>
      </c>
      <c r="I984" s="46" t="s">
        <v>242</v>
      </c>
      <c r="J984" s="46" t="s">
        <v>4</v>
      </c>
      <c r="K984" s="45">
        <v>1000</v>
      </c>
      <c r="L984" s="44">
        <f>K984/E984</f>
        <v>12.820512820512821</v>
      </c>
      <c r="M984" s="44">
        <f>K984/C984</f>
        <v>66.66666666666667</v>
      </c>
    </row>
    <row r="985" spans="1:13" ht="25.5">
      <c r="A985" s="46" t="s">
        <v>9</v>
      </c>
      <c r="B985" s="46" t="s">
        <v>363</v>
      </c>
      <c r="C985" s="45">
        <v>5.34</v>
      </c>
      <c r="D985" s="45">
        <v>1</v>
      </c>
      <c r="E985" s="45">
        <v>142</v>
      </c>
      <c r="F985" s="45">
        <v>121</v>
      </c>
      <c r="G985" s="46" t="s">
        <v>62</v>
      </c>
      <c r="H985" s="46" t="s">
        <v>6</v>
      </c>
      <c r="I985" s="46" t="s">
        <v>242</v>
      </c>
      <c r="J985" s="46" t="s">
        <v>4</v>
      </c>
      <c r="K985" s="45">
        <v>3950</v>
      </c>
      <c r="L985" s="44">
        <f>K985/E985</f>
        <v>27.816901408450704</v>
      </c>
      <c r="M985" s="44">
        <f>K985/C985</f>
        <v>739.7003745318352</v>
      </c>
    </row>
    <row r="986" spans="1:13" ht="25.5">
      <c r="A986" s="46" t="s">
        <v>9</v>
      </c>
      <c r="B986" s="46" t="s">
        <v>362</v>
      </c>
      <c r="C986" s="45">
        <v>15</v>
      </c>
      <c r="D986" s="45">
        <v>1</v>
      </c>
      <c r="E986" s="45">
        <v>45</v>
      </c>
      <c r="F986" s="45">
        <v>38</v>
      </c>
      <c r="G986" s="46" t="s">
        <v>351</v>
      </c>
      <c r="H986" s="46" t="s">
        <v>25</v>
      </c>
      <c r="I986" s="46" t="s">
        <v>242</v>
      </c>
      <c r="J986" s="46" t="s">
        <v>86</v>
      </c>
      <c r="K986" s="45">
        <v>650</v>
      </c>
      <c r="L986" s="44">
        <f>K986/E986</f>
        <v>14.444444444444445</v>
      </c>
      <c r="M986" s="44">
        <f>K986/C986</f>
        <v>43.333333333333336</v>
      </c>
    </row>
    <row r="987" spans="1:13" ht="25.5">
      <c r="A987" s="46" t="s">
        <v>9</v>
      </c>
      <c r="B987" s="46" t="s">
        <v>361</v>
      </c>
      <c r="C987" s="45">
        <v>5</v>
      </c>
      <c r="D987" s="45">
        <v>1</v>
      </c>
      <c r="E987" s="45">
        <v>85</v>
      </c>
      <c r="F987" s="45">
        <v>72</v>
      </c>
      <c r="G987" s="46" t="s">
        <v>62</v>
      </c>
      <c r="H987" s="46" t="s">
        <v>25</v>
      </c>
      <c r="I987" s="46" t="s">
        <v>242</v>
      </c>
      <c r="J987" s="46" t="s">
        <v>86</v>
      </c>
      <c r="K987" s="45">
        <v>1450</v>
      </c>
      <c r="L987" s="44">
        <f>K987/E987</f>
        <v>17.058823529411764</v>
      </c>
      <c r="M987" s="44">
        <f>K987/C987</f>
        <v>290</v>
      </c>
    </row>
    <row r="988" spans="1:13" ht="25.5">
      <c r="A988" s="46" t="s">
        <v>9</v>
      </c>
      <c r="B988" s="46" t="s">
        <v>361</v>
      </c>
      <c r="C988" s="45">
        <v>2</v>
      </c>
      <c r="D988" s="45">
        <v>1</v>
      </c>
      <c r="E988" s="45">
        <v>67</v>
      </c>
      <c r="F988" s="45">
        <v>57</v>
      </c>
      <c r="G988" s="46" t="s">
        <v>62</v>
      </c>
      <c r="H988" s="46" t="s">
        <v>25</v>
      </c>
      <c r="I988" s="46" t="s">
        <v>242</v>
      </c>
      <c r="J988" s="46" t="s">
        <v>86</v>
      </c>
      <c r="K988" s="45">
        <v>1750</v>
      </c>
      <c r="L988" s="44">
        <f>K988/E988</f>
        <v>26.119402985074625</v>
      </c>
      <c r="M988" s="44">
        <f>K988/C988</f>
        <v>875</v>
      </c>
    </row>
    <row r="989" spans="1:13" ht="25.5">
      <c r="A989" s="46" t="s">
        <v>9</v>
      </c>
      <c r="B989" s="46" t="s">
        <v>361</v>
      </c>
      <c r="C989" s="45">
        <v>2</v>
      </c>
      <c r="D989" s="45">
        <v>1</v>
      </c>
      <c r="E989" s="45">
        <v>67</v>
      </c>
      <c r="F989" s="45">
        <v>57</v>
      </c>
      <c r="G989" s="46" t="s">
        <v>62</v>
      </c>
      <c r="H989" s="46" t="s">
        <v>127</v>
      </c>
      <c r="I989" s="46" t="s">
        <v>242</v>
      </c>
      <c r="J989" s="46" t="s">
        <v>4</v>
      </c>
      <c r="K989" s="45">
        <v>1550</v>
      </c>
      <c r="L989" s="44">
        <f>K989/E989</f>
        <v>23.134328358208954</v>
      </c>
      <c r="M989" s="44">
        <f>K989/C989</f>
        <v>775</v>
      </c>
    </row>
    <row r="990" spans="1:13" ht="25.5">
      <c r="A990" s="46" t="s">
        <v>9</v>
      </c>
      <c r="B990" s="46" t="s">
        <v>361</v>
      </c>
      <c r="C990" s="45">
        <v>15</v>
      </c>
      <c r="D990" s="45">
        <v>1</v>
      </c>
      <c r="E990" s="45">
        <v>114</v>
      </c>
      <c r="F990" s="45">
        <v>97</v>
      </c>
      <c r="G990" s="46" t="s">
        <v>62</v>
      </c>
      <c r="H990" s="46" t="s">
        <v>6</v>
      </c>
      <c r="I990" s="46" t="s">
        <v>242</v>
      </c>
      <c r="J990" s="46" t="s">
        <v>4</v>
      </c>
      <c r="K990" s="45">
        <v>2400</v>
      </c>
      <c r="L990" s="44">
        <f>K990/E990</f>
        <v>21.05263157894737</v>
      </c>
      <c r="M990" s="44">
        <f>K990/C990</f>
        <v>160</v>
      </c>
    </row>
    <row r="991" spans="1:13" ht="25.5">
      <c r="A991" s="46" t="s">
        <v>9</v>
      </c>
      <c r="B991" s="46" t="s">
        <v>361</v>
      </c>
      <c r="C991" s="45">
        <v>8</v>
      </c>
      <c r="D991" s="45">
        <v>2</v>
      </c>
      <c r="E991" s="45">
        <v>110</v>
      </c>
      <c r="F991" s="45">
        <v>94</v>
      </c>
      <c r="G991" s="46" t="s">
        <v>62</v>
      </c>
      <c r="H991" s="46" t="s">
        <v>6</v>
      </c>
      <c r="I991" s="46" t="s">
        <v>242</v>
      </c>
      <c r="J991" s="46" t="s">
        <v>74</v>
      </c>
      <c r="K991" s="45">
        <v>5500</v>
      </c>
      <c r="L991" s="44">
        <f>K991/E991</f>
        <v>50</v>
      </c>
      <c r="M991" s="44">
        <f>K991/C991</f>
        <v>687.5</v>
      </c>
    </row>
    <row r="992" spans="1:13" ht="25.5">
      <c r="A992" s="46" t="s">
        <v>9</v>
      </c>
      <c r="B992" s="46" t="s">
        <v>361</v>
      </c>
      <c r="C992" s="45">
        <v>8</v>
      </c>
      <c r="D992" s="45">
        <v>1</v>
      </c>
      <c r="E992" s="45">
        <v>51</v>
      </c>
      <c r="F992" s="45">
        <v>43</v>
      </c>
      <c r="G992" s="46" t="s">
        <v>62</v>
      </c>
      <c r="H992" s="46" t="s">
        <v>6</v>
      </c>
      <c r="I992" s="46" t="s">
        <v>242</v>
      </c>
      <c r="J992" s="46" t="s">
        <v>4</v>
      </c>
      <c r="K992" s="45">
        <v>1800</v>
      </c>
      <c r="L992" s="44">
        <f>K992/E992</f>
        <v>35.294117647058826</v>
      </c>
      <c r="M992" s="44">
        <f>K992/C992</f>
        <v>225</v>
      </c>
    </row>
    <row r="993" spans="1:13" ht="25.5">
      <c r="A993" s="46" t="s">
        <v>9</v>
      </c>
      <c r="B993" s="46" t="s">
        <v>361</v>
      </c>
      <c r="C993" s="45">
        <v>7</v>
      </c>
      <c r="D993" s="45">
        <v>1</v>
      </c>
      <c r="E993" s="45">
        <v>59</v>
      </c>
      <c r="F993" s="45">
        <v>50</v>
      </c>
      <c r="G993" s="46" t="s">
        <v>62</v>
      </c>
      <c r="H993" s="46" t="s">
        <v>6</v>
      </c>
      <c r="I993" s="46" t="s">
        <v>242</v>
      </c>
      <c r="J993" s="46" t="s">
        <v>4</v>
      </c>
      <c r="K993" s="45">
        <v>1350</v>
      </c>
      <c r="L993" s="44">
        <f>K993/E993</f>
        <v>22.88135593220339</v>
      </c>
      <c r="M993" s="44">
        <f>K993/C993</f>
        <v>192.85714285714286</v>
      </c>
    </row>
    <row r="994" spans="1:13" ht="14.25">
      <c r="A994" s="46" t="s">
        <v>9</v>
      </c>
      <c r="B994" s="46" t="s">
        <v>360</v>
      </c>
      <c r="C994" s="45">
        <v>11</v>
      </c>
      <c r="D994" s="45">
        <v>1</v>
      </c>
      <c r="E994" s="45">
        <v>150</v>
      </c>
      <c r="F994" s="45">
        <v>128</v>
      </c>
      <c r="G994" s="46" t="s">
        <v>62</v>
      </c>
      <c r="H994" s="46" t="s">
        <v>6</v>
      </c>
      <c r="I994" s="46" t="s">
        <v>242</v>
      </c>
      <c r="J994" s="46" t="s">
        <v>74</v>
      </c>
      <c r="K994" s="45">
        <v>10000</v>
      </c>
      <c r="L994" s="44">
        <f>K994/E994</f>
        <v>66.66666666666667</v>
      </c>
      <c r="M994" s="44">
        <f>K994/C994</f>
        <v>909.0909090909091</v>
      </c>
    </row>
    <row r="995" spans="1:13" ht="38.25">
      <c r="A995" s="46" t="s">
        <v>9</v>
      </c>
      <c r="B995" s="46" t="s">
        <v>360</v>
      </c>
      <c r="C995" s="45">
        <v>5</v>
      </c>
      <c r="D995" s="45">
        <v>1</v>
      </c>
      <c r="E995" s="45">
        <v>56.4</v>
      </c>
      <c r="F995" s="45">
        <v>48</v>
      </c>
      <c r="G995" s="46" t="s">
        <v>62</v>
      </c>
      <c r="H995" s="46" t="s">
        <v>144</v>
      </c>
      <c r="I995" s="46" t="s">
        <v>242</v>
      </c>
      <c r="J995" s="46" t="s">
        <v>86</v>
      </c>
      <c r="K995" s="45">
        <v>1400</v>
      </c>
      <c r="L995" s="44">
        <f>K995/E995</f>
        <v>24.822695035460992</v>
      </c>
      <c r="M995" s="44">
        <f>K995/C995</f>
        <v>280</v>
      </c>
    </row>
    <row r="996" spans="1:13" ht="38.25">
      <c r="A996" s="46" t="s">
        <v>9</v>
      </c>
      <c r="B996" s="46" t="s">
        <v>359</v>
      </c>
      <c r="C996" s="45">
        <v>7</v>
      </c>
      <c r="D996" s="45">
        <v>1</v>
      </c>
      <c r="E996" s="45">
        <v>48</v>
      </c>
      <c r="F996" s="45">
        <v>41</v>
      </c>
      <c r="G996" s="46" t="s">
        <v>62</v>
      </c>
      <c r="H996" s="46" t="s">
        <v>144</v>
      </c>
      <c r="I996" s="46" t="s">
        <v>242</v>
      </c>
      <c r="J996" s="46" t="s">
        <v>86</v>
      </c>
      <c r="K996" s="45">
        <v>900</v>
      </c>
      <c r="L996" s="44">
        <f>K996/E996</f>
        <v>18.75</v>
      </c>
      <c r="M996" s="44">
        <f>K996/C996</f>
        <v>128.57142857142858</v>
      </c>
    </row>
    <row r="997" spans="1:13" ht="25.5">
      <c r="A997" s="46" t="s">
        <v>9</v>
      </c>
      <c r="B997" s="46" t="s">
        <v>358</v>
      </c>
      <c r="C997" s="45">
        <v>8.6</v>
      </c>
      <c r="D997" s="45">
        <v>1</v>
      </c>
      <c r="E997" s="45">
        <v>80</v>
      </c>
      <c r="F997" s="45">
        <v>68</v>
      </c>
      <c r="G997" s="46" t="s">
        <v>62</v>
      </c>
      <c r="H997" s="46" t="s">
        <v>6</v>
      </c>
      <c r="I997" s="46" t="s">
        <v>66</v>
      </c>
      <c r="J997" s="46" t="s">
        <v>4</v>
      </c>
      <c r="K997" s="45">
        <v>3700</v>
      </c>
      <c r="L997" s="44">
        <f>K997/E997</f>
        <v>46.25</v>
      </c>
      <c r="M997" s="44">
        <f>K997/C997</f>
        <v>430.2325581395349</v>
      </c>
    </row>
    <row r="998" spans="1:13" ht="38.25">
      <c r="A998" s="46" t="s">
        <v>9</v>
      </c>
      <c r="B998" s="46" t="s">
        <v>358</v>
      </c>
      <c r="C998" s="45">
        <v>8</v>
      </c>
      <c r="D998" s="45">
        <v>1</v>
      </c>
      <c r="E998" s="45">
        <v>96</v>
      </c>
      <c r="F998" s="45">
        <v>82</v>
      </c>
      <c r="G998" s="46" t="s">
        <v>62</v>
      </c>
      <c r="H998" s="46" t="s">
        <v>144</v>
      </c>
      <c r="I998" s="46" t="s">
        <v>242</v>
      </c>
      <c r="J998" s="46" t="s">
        <v>86</v>
      </c>
      <c r="K998" s="45">
        <v>1550</v>
      </c>
      <c r="L998" s="44">
        <f>K998/E998</f>
        <v>16.145833333333332</v>
      </c>
      <c r="M998" s="44">
        <f>K998/C998</f>
        <v>193.75</v>
      </c>
    </row>
    <row r="999" spans="1:13" ht="25.5">
      <c r="A999" s="46" t="s">
        <v>9</v>
      </c>
      <c r="B999" s="46" t="s">
        <v>358</v>
      </c>
      <c r="C999" s="45">
        <v>9</v>
      </c>
      <c r="D999" s="45">
        <v>1</v>
      </c>
      <c r="E999" s="45">
        <v>70</v>
      </c>
      <c r="F999" s="45">
        <v>60</v>
      </c>
      <c r="G999" s="46" t="s">
        <v>62</v>
      </c>
      <c r="H999" s="46" t="s">
        <v>6</v>
      </c>
      <c r="I999" s="46" t="s">
        <v>242</v>
      </c>
      <c r="J999" s="46" t="s">
        <v>4</v>
      </c>
      <c r="K999" s="45">
        <v>2050</v>
      </c>
      <c r="L999" s="44">
        <f>K999/E999</f>
        <v>29.285714285714285</v>
      </c>
      <c r="M999" s="44">
        <f>K999/C999</f>
        <v>227.77777777777777</v>
      </c>
    </row>
    <row r="1000" spans="1:13" ht="25.5">
      <c r="A1000" s="46" t="s">
        <v>9</v>
      </c>
      <c r="B1000" s="46" t="s">
        <v>357</v>
      </c>
      <c r="C1000" s="45">
        <v>10</v>
      </c>
      <c r="D1000" s="45">
        <v>2</v>
      </c>
      <c r="E1000" s="45">
        <v>120</v>
      </c>
      <c r="F1000" s="45">
        <v>102</v>
      </c>
      <c r="G1000" s="46" t="s">
        <v>62</v>
      </c>
      <c r="H1000" s="46" t="s">
        <v>6</v>
      </c>
      <c r="I1000" s="46" t="s">
        <v>66</v>
      </c>
      <c r="J1000" s="46" t="s">
        <v>4</v>
      </c>
      <c r="K1000" s="45">
        <v>1500</v>
      </c>
      <c r="L1000" s="44">
        <f>K1000/E1000</f>
        <v>12.5</v>
      </c>
      <c r="M1000" s="44">
        <f>K1000/C1000</f>
        <v>150</v>
      </c>
    </row>
    <row r="1001" spans="1:13" ht="25.5">
      <c r="A1001" s="46" t="s">
        <v>9</v>
      </c>
      <c r="B1001" s="46" t="s">
        <v>356</v>
      </c>
      <c r="C1001" s="45">
        <v>14</v>
      </c>
      <c r="D1001" s="45">
        <v>2</v>
      </c>
      <c r="E1001" s="45">
        <v>165</v>
      </c>
      <c r="F1001" s="45">
        <v>140</v>
      </c>
      <c r="G1001" s="46" t="s">
        <v>62</v>
      </c>
      <c r="H1001" s="46" t="s">
        <v>6</v>
      </c>
      <c r="I1001" s="46" t="s">
        <v>242</v>
      </c>
      <c r="J1001" s="46" t="s">
        <v>74</v>
      </c>
      <c r="K1001" s="45">
        <v>3790</v>
      </c>
      <c r="L1001" s="44">
        <f>K1001/E1001</f>
        <v>22.96969696969697</v>
      </c>
      <c r="M1001" s="44">
        <f>K1001/C1001</f>
        <v>270.7142857142857</v>
      </c>
    </row>
    <row r="1002" spans="1:13" ht="25.5">
      <c r="A1002" s="46" t="s">
        <v>9</v>
      </c>
      <c r="B1002" s="46" t="s">
        <v>355</v>
      </c>
      <c r="C1002" s="45">
        <v>8</v>
      </c>
      <c r="D1002" s="45">
        <v>1</v>
      </c>
      <c r="E1002" s="45">
        <v>120</v>
      </c>
      <c r="F1002" s="45">
        <v>102</v>
      </c>
      <c r="G1002" s="46" t="s">
        <v>62</v>
      </c>
      <c r="H1002" s="46" t="s">
        <v>6</v>
      </c>
      <c r="I1002" s="46" t="s">
        <v>242</v>
      </c>
      <c r="J1002" s="46" t="s">
        <v>4</v>
      </c>
      <c r="K1002" s="45">
        <v>4800</v>
      </c>
      <c r="L1002" s="44">
        <f>K1002/E1002</f>
        <v>40</v>
      </c>
      <c r="M1002" s="44">
        <f>K1002/C1002</f>
        <v>600</v>
      </c>
    </row>
    <row r="1003" spans="1:13" ht="14.25">
      <c r="A1003" s="46" t="s">
        <v>9</v>
      </c>
      <c r="B1003" s="46" t="s">
        <v>354</v>
      </c>
      <c r="C1003" s="45">
        <v>14</v>
      </c>
      <c r="D1003" s="45">
        <v>2</v>
      </c>
      <c r="E1003" s="45">
        <v>300</v>
      </c>
      <c r="F1003" s="45">
        <v>255</v>
      </c>
      <c r="G1003" s="46" t="s">
        <v>62</v>
      </c>
      <c r="H1003" s="46" t="s">
        <v>6</v>
      </c>
      <c r="I1003" s="46" t="s">
        <v>242</v>
      </c>
      <c r="J1003" s="46" t="s">
        <v>4</v>
      </c>
      <c r="K1003" s="45">
        <v>4800</v>
      </c>
      <c r="L1003" s="44">
        <f>K1003/E1003</f>
        <v>16</v>
      </c>
      <c r="M1003" s="44">
        <f>K1003/C1003</f>
        <v>342.85714285714283</v>
      </c>
    </row>
    <row r="1004" spans="1:13" ht="25.5">
      <c r="A1004" s="46" t="s">
        <v>9</v>
      </c>
      <c r="B1004" s="46" t="s">
        <v>353</v>
      </c>
      <c r="C1004" s="45">
        <v>6</v>
      </c>
      <c r="D1004" s="45">
        <v>1</v>
      </c>
      <c r="E1004" s="45">
        <v>82</v>
      </c>
      <c r="F1004" s="45">
        <v>70</v>
      </c>
      <c r="G1004" s="46" t="s">
        <v>62</v>
      </c>
      <c r="H1004" s="46" t="s">
        <v>25</v>
      </c>
      <c r="I1004" s="46" t="s">
        <v>242</v>
      </c>
      <c r="J1004" s="46" t="s">
        <v>86</v>
      </c>
      <c r="K1004" s="45">
        <v>1900</v>
      </c>
      <c r="L1004" s="44">
        <f>K1004/E1004</f>
        <v>23.170731707317074</v>
      </c>
      <c r="M1004" s="44">
        <f>K1004/C1004</f>
        <v>316.6666666666667</v>
      </c>
    </row>
    <row r="1005" spans="1:13" ht="25.5">
      <c r="A1005" s="46" t="s">
        <v>9</v>
      </c>
      <c r="B1005" s="46" t="s">
        <v>352</v>
      </c>
      <c r="C1005" s="45">
        <v>6</v>
      </c>
      <c r="D1005" s="45">
        <v>1</v>
      </c>
      <c r="E1005" s="45">
        <v>70</v>
      </c>
      <c r="F1005" s="45">
        <v>60</v>
      </c>
      <c r="G1005" s="46" t="s">
        <v>351</v>
      </c>
      <c r="H1005" s="46" t="s">
        <v>25</v>
      </c>
      <c r="I1005" s="46" t="s">
        <v>242</v>
      </c>
      <c r="J1005" s="46" t="s">
        <v>86</v>
      </c>
      <c r="K1005" s="45">
        <v>3000</v>
      </c>
      <c r="L1005" s="44">
        <f>K1005/E1005</f>
        <v>42.857142857142854</v>
      </c>
      <c r="M1005" s="44">
        <f>K1005/C1005</f>
        <v>500</v>
      </c>
    </row>
    <row r="1006" spans="1:13" ht="25.5">
      <c r="A1006" s="46" t="s">
        <v>9</v>
      </c>
      <c r="B1006" s="46" t="s">
        <v>350</v>
      </c>
      <c r="C1006" s="45">
        <v>10</v>
      </c>
      <c r="D1006" s="45">
        <v>1</v>
      </c>
      <c r="E1006" s="45">
        <v>99</v>
      </c>
      <c r="F1006" s="45">
        <v>84</v>
      </c>
      <c r="G1006" s="46" t="s">
        <v>62</v>
      </c>
      <c r="H1006" s="46" t="s">
        <v>6</v>
      </c>
      <c r="I1006" s="46" t="s">
        <v>242</v>
      </c>
      <c r="J1006" s="46" t="s">
        <v>4</v>
      </c>
      <c r="K1006" s="45">
        <v>4000</v>
      </c>
      <c r="L1006" s="44">
        <f>K1006/E1006</f>
        <v>40.4040404040404</v>
      </c>
      <c r="M1006" s="44">
        <f>K1006/C1006</f>
        <v>400</v>
      </c>
    </row>
    <row r="1007" spans="1:13" ht="25.5">
      <c r="A1007" s="46" t="s">
        <v>9</v>
      </c>
      <c r="B1007" s="46" t="s">
        <v>349</v>
      </c>
      <c r="C1007" s="45">
        <v>14</v>
      </c>
      <c r="D1007" s="45">
        <v>1</v>
      </c>
      <c r="E1007" s="45">
        <v>78.2</v>
      </c>
      <c r="F1007" s="45">
        <v>66</v>
      </c>
      <c r="G1007" s="46" t="s">
        <v>62</v>
      </c>
      <c r="H1007" s="46" t="s">
        <v>254</v>
      </c>
      <c r="I1007" s="46" t="s">
        <v>242</v>
      </c>
      <c r="J1007" s="46" t="s">
        <v>4</v>
      </c>
      <c r="K1007" s="45">
        <v>2650</v>
      </c>
      <c r="L1007" s="44">
        <f>K1007/E1007</f>
        <v>33.887468030690535</v>
      </c>
      <c r="M1007" s="44">
        <f>K1007/C1007</f>
        <v>189.28571428571428</v>
      </c>
    </row>
    <row r="1008" spans="1:13" ht="25.5">
      <c r="A1008" s="46" t="s">
        <v>9</v>
      </c>
      <c r="B1008" s="46" t="s">
        <v>348</v>
      </c>
      <c r="C1008" s="45">
        <v>16</v>
      </c>
      <c r="D1008" s="45">
        <v>3</v>
      </c>
      <c r="E1008" s="45">
        <v>550</v>
      </c>
      <c r="F1008" s="45">
        <v>468</v>
      </c>
      <c r="G1008" s="46" t="s">
        <v>62</v>
      </c>
      <c r="H1008" s="46" t="s">
        <v>6</v>
      </c>
      <c r="I1008" s="46" t="s">
        <v>242</v>
      </c>
      <c r="J1008" s="46" t="s">
        <v>74</v>
      </c>
      <c r="K1008" s="45">
        <v>11000</v>
      </c>
      <c r="L1008" s="44">
        <f>K1008/E1008</f>
        <v>20</v>
      </c>
      <c r="M1008" s="44">
        <f>K1008/C1008</f>
        <v>687.5</v>
      </c>
    </row>
    <row r="1009" spans="1:13" ht="25.5">
      <c r="A1009" s="46" t="s">
        <v>9</v>
      </c>
      <c r="B1009" s="46" t="s">
        <v>347</v>
      </c>
      <c r="C1009" s="45">
        <v>15</v>
      </c>
      <c r="D1009" s="45">
        <v>1</v>
      </c>
      <c r="E1009" s="45">
        <v>34</v>
      </c>
      <c r="F1009" s="45">
        <v>29</v>
      </c>
      <c r="G1009" s="46" t="s">
        <v>62</v>
      </c>
      <c r="H1009" s="46" t="s">
        <v>6</v>
      </c>
      <c r="I1009" s="46" t="s">
        <v>242</v>
      </c>
      <c r="J1009" s="46" t="s">
        <v>86</v>
      </c>
      <c r="K1009" s="45">
        <v>1200</v>
      </c>
      <c r="L1009" s="44">
        <f>K1009/E1009</f>
        <v>35.294117647058826</v>
      </c>
      <c r="M1009" s="44">
        <f>K1009/C1009</f>
        <v>80</v>
      </c>
    </row>
    <row r="1010" spans="1:13" ht="25.5">
      <c r="A1010" s="46" t="s">
        <v>9</v>
      </c>
      <c r="B1010" s="46" t="s">
        <v>346</v>
      </c>
      <c r="C1010" s="45">
        <v>4.6</v>
      </c>
      <c r="D1010" s="45">
        <v>1</v>
      </c>
      <c r="E1010" s="45">
        <v>64</v>
      </c>
      <c r="F1010" s="45">
        <v>54</v>
      </c>
      <c r="G1010" s="46" t="s">
        <v>62</v>
      </c>
      <c r="H1010" s="46" t="s">
        <v>25</v>
      </c>
      <c r="I1010" s="46" t="s">
        <v>242</v>
      </c>
      <c r="J1010" s="46" t="s">
        <v>86</v>
      </c>
      <c r="K1010" s="45">
        <v>1450</v>
      </c>
      <c r="L1010" s="44">
        <f>K1010/E1010</f>
        <v>22.65625</v>
      </c>
      <c r="M1010" s="44">
        <f>K1010/C1010</f>
        <v>315.21739130434787</v>
      </c>
    </row>
    <row r="1011" spans="1:13" ht="25.5">
      <c r="A1011" s="46" t="s">
        <v>9</v>
      </c>
      <c r="B1011" s="46" t="s">
        <v>345</v>
      </c>
      <c r="C1011" s="45">
        <v>6</v>
      </c>
      <c r="D1011" s="45">
        <v>1</v>
      </c>
      <c r="E1011" s="45">
        <v>59</v>
      </c>
      <c r="F1011" s="45">
        <v>50</v>
      </c>
      <c r="G1011" s="46" t="s">
        <v>62</v>
      </c>
      <c r="H1011" s="46" t="s">
        <v>25</v>
      </c>
      <c r="I1011" s="46" t="s">
        <v>242</v>
      </c>
      <c r="J1011" s="46" t="s">
        <v>86</v>
      </c>
      <c r="K1011" s="45">
        <v>1000</v>
      </c>
      <c r="L1011" s="44">
        <f>K1011/E1011</f>
        <v>16.949152542372882</v>
      </c>
      <c r="M1011" s="44">
        <f>K1011/C1011</f>
        <v>166.66666666666666</v>
      </c>
    </row>
    <row r="1012" spans="1:13" ht="38.25">
      <c r="A1012" s="46" t="s">
        <v>9</v>
      </c>
      <c r="B1012" s="46" t="s">
        <v>344</v>
      </c>
      <c r="C1012" s="45">
        <v>25</v>
      </c>
      <c r="D1012" s="45">
        <v>1</v>
      </c>
      <c r="E1012" s="45">
        <v>76</v>
      </c>
      <c r="F1012" s="45">
        <v>65</v>
      </c>
      <c r="G1012" s="46" t="s">
        <v>62</v>
      </c>
      <c r="H1012" s="46" t="s">
        <v>144</v>
      </c>
      <c r="I1012" s="46" t="s">
        <v>242</v>
      </c>
      <c r="J1012" s="46" t="s">
        <v>4</v>
      </c>
      <c r="K1012" s="45">
        <v>850</v>
      </c>
      <c r="L1012" s="44">
        <f>K1012/E1012</f>
        <v>11.18421052631579</v>
      </c>
      <c r="M1012" s="44">
        <f>K1012/C1012</f>
        <v>34</v>
      </c>
    </row>
    <row r="1013" spans="1:13" ht="15">
      <c r="A1013" s="43" t="s">
        <v>3</v>
      </c>
      <c r="B1013" s="41"/>
      <c r="C1013" s="41"/>
      <c r="D1013" s="42"/>
      <c r="E1013" s="41">
        <f>SUM(E916:E1012)</f>
        <v>9844.3</v>
      </c>
      <c r="F1013" s="41"/>
      <c r="G1013" s="41"/>
      <c r="H1013" s="41"/>
      <c r="I1013" s="41"/>
      <c r="J1013" s="41"/>
      <c r="K1013" s="41">
        <f>SUM(K916:K1012)</f>
        <v>257024</v>
      </c>
      <c r="L1013" s="40">
        <f>K1013/E1013</f>
        <v>26.108915819306606</v>
      </c>
      <c r="M1013" s="40"/>
    </row>
    <row r="1014" spans="1:13" ht="15.75">
      <c r="A1014" s="49" t="s">
        <v>343</v>
      </c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</row>
    <row r="1015" spans="1:13" ht="14.25">
      <c r="A1015" s="46" t="s">
        <v>342</v>
      </c>
      <c r="B1015" s="46" t="s">
        <v>341</v>
      </c>
      <c r="C1015" s="45">
        <v>5</v>
      </c>
      <c r="D1015" s="45">
        <v>1</v>
      </c>
      <c r="E1015" s="45">
        <v>130</v>
      </c>
      <c r="F1015" s="45">
        <v>80</v>
      </c>
      <c r="G1015" s="46" t="s">
        <v>47</v>
      </c>
      <c r="H1015" s="46" t="s">
        <v>6</v>
      </c>
      <c r="I1015" s="46" t="s">
        <v>97</v>
      </c>
      <c r="J1015" s="46" t="s">
        <v>4</v>
      </c>
      <c r="K1015" s="45">
        <v>5000</v>
      </c>
      <c r="L1015" s="44">
        <f>K1015/E1015</f>
        <v>38.46153846153846</v>
      </c>
      <c r="M1015" s="44">
        <f>K1015/C1015</f>
        <v>1000</v>
      </c>
    </row>
    <row r="1016" spans="1:13" ht="14.25">
      <c r="A1016" s="46" t="s">
        <v>9</v>
      </c>
      <c r="B1016" s="46" t="s">
        <v>340</v>
      </c>
      <c r="C1016" s="45">
        <v>6</v>
      </c>
      <c r="D1016" s="45">
        <v>1</v>
      </c>
      <c r="E1016" s="45">
        <v>115</v>
      </c>
      <c r="F1016" s="45">
        <v>80</v>
      </c>
      <c r="G1016" s="46" t="s">
        <v>47</v>
      </c>
      <c r="H1016" s="46" t="s">
        <v>6</v>
      </c>
      <c r="I1016" s="46" t="s">
        <v>97</v>
      </c>
      <c r="J1016" s="46" t="s">
        <v>4</v>
      </c>
      <c r="K1016" s="45">
        <v>4600</v>
      </c>
      <c r="L1016" s="44">
        <f>K1016/E1016</f>
        <v>40</v>
      </c>
      <c r="M1016" s="44">
        <f>K1016/C1016</f>
        <v>766.6666666666666</v>
      </c>
    </row>
    <row r="1017" spans="1:13" ht="14.25">
      <c r="A1017" s="46" t="s">
        <v>9</v>
      </c>
      <c r="B1017" s="46" t="s">
        <v>339</v>
      </c>
      <c r="C1017" s="45">
        <v>7.2</v>
      </c>
      <c r="D1017" s="45">
        <v>2</v>
      </c>
      <c r="E1017" s="45">
        <v>148</v>
      </c>
      <c r="F1017" s="45">
        <v>90</v>
      </c>
      <c r="G1017" s="46" t="s">
        <v>47</v>
      </c>
      <c r="H1017" s="46" t="s">
        <v>6</v>
      </c>
      <c r="I1017" s="46" t="s">
        <v>338</v>
      </c>
      <c r="J1017" s="46" t="s">
        <v>4</v>
      </c>
      <c r="K1017" s="45">
        <v>6150</v>
      </c>
      <c r="L1017" s="44">
        <f>K1017/E1017</f>
        <v>41.554054054054056</v>
      </c>
      <c r="M1017" s="44">
        <f>K1017/C1017</f>
        <v>854.1666666666666</v>
      </c>
    </row>
    <row r="1018" spans="1:13" ht="14.25">
      <c r="A1018" s="46" t="s">
        <v>9</v>
      </c>
      <c r="B1018" s="46" t="s">
        <v>337</v>
      </c>
      <c r="C1018" s="45">
        <v>6</v>
      </c>
      <c r="D1018" s="45">
        <v>2</v>
      </c>
      <c r="E1018" s="45">
        <v>150</v>
      </c>
      <c r="F1018" s="45">
        <v>280</v>
      </c>
      <c r="G1018" s="46" t="s">
        <v>47</v>
      </c>
      <c r="H1018" s="46" t="s">
        <v>6</v>
      </c>
      <c r="I1018" s="46" t="s">
        <v>336</v>
      </c>
      <c r="J1018" s="46" t="s">
        <v>4</v>
      </c>
      <c r="K1018" s="45">
        <v>4000</v>
      </c>
      <c r="L1018" s="44">
        <v>26.666666666666668</v>
      </c>
      <c r="M1018" s="44">
        <v>666.6666666666666</v>
      </c>
    </row>
    <row r="1019" spans="1:13" ht="15">
      <c r="A1019" s="43" t="s">
        <v>3</v>
      </c>
      <c r="B1019" s="41"/>
      <c r="C1019" s="41"/>
      <c r="D1019" s="42"/>
      <c r="E1019" s="41">
        <f>SUM(E1015:E1018)</f>
        <v>543</v>
      </c>
      <c r="F1019" s="41"/>
      <c r="G1019" s="41"/>
      <c r="H1019" s="41"/>
      <c r="I1019" s="41"/>
      <c r="J1019" s="41"/>
      <c r="K1019" s="41">
        <f>SUM(K1015:K1018)</f>
        <v>19750</v>
      </c>
      <c r="L1019" s="40">
        <f>K1019/E1019</f>
        <v>36.37200736648251</v>
      </c>
      <c r="M1019" s="40"/>
    </row>
    <row r="1020" spans="1:13" ht="15.75">
      <c r="A1020" s="49" t="s">
        <v>335</v>
      </c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</row>
    <row r="1021" spans="1:13" ht="25.5">
      <c r="A1021" s="46" t="s">
        <v>9</v>
      </c>
      <c r="B1021" s="46" t="s">
        <v>334</v>
      </c>
      <c r="C1021" s="45">
        <v>8</v>
      </c>
      <c r="D1021" s="45">
        <v>1</v>
      </c>
      <c r="E1021" s="45">
        <v>60</v>
      </c>
      <c r="F1021" s="45">
        <v>30</v>
      </c>
      <c r="G1021" s="46" t="s">
        <v>311</v>
      </c>
      <c r="H1021" s="46" t="s">
        <v>6</v>
      </c>
      <c r="I1021" s="46" t="s">
        <v>333</v>
      </c>
      <c r="J1021" s="46" t="s">
        <v>4</v>
      </c>
      <c r="K1021" s="45">
        <v>3200</v>
      </c>
      <c r="L1021" s="44">
        <f>K1021/E1021</f>
        <v>53.333333333333336</v>
      </c>
      <c r="M1021" s="44">
        <f>K1021/C1021</f>
        <v>400</v>
      </c>
    </row>
    <row r="1022" spans="1:13" ht="14.25">
      <c r="A1022" s="46" t="s">
        <v>9</v>
      </c>
      <c r="B1022" s="46" t="s">
        <v>332</v>
      </c>
      <c r="C1022" s="45">
        <v>6</v>
      </c>
      <c r="D1022" s="45">
        <v>2</v>
      </c>
      <c r="E1022" s="45">
        <v>90</v>
      </c>
      <c r="F1022" s="45">
        <v>55</v>
      </c>
      <c r="G1022" s="46" t="s">
        <v>311</v>
      </c>
      <c r="H1022" s="46" t="s">
        <v>6</v>
      </c>
      <c r="I1022" s="46" t="s">
        <v>66</v>
      </c>
      <c r="J1022" s="46" t="s">
        <v>66</v>
      </c>
      <c r="K1022" s="45">
        <v>2200</v>
      </c>
      <c r="L1022" s="44">
        <f>K1022/E1022</f>
        <v>24.444444444444443</v>
      </c>
      <c r="M1022" s="44">
        <f>K1022/C1022</f>
        <v>366.6666666666667</v>
      </c>
    </row>
    <row r="1023" spans="1:13" ht="14.25">
      <c r="A1023" s="46" t="s">
        <v>9</v>
      </c>
      <c r="B1023" s="46" t="s">
        <v>332</v>
      </c>
      <c r="C1023" s="45">
        <v>8</v>
      </c>
      <c r="D1023" s="45">
        <v>2</v>
      </c>
      <c r="E1023" s="45">
        <v>310</v>
      </c>
      <c r="F1023" s="45">
        <v>160</v>
      </c>
      <c r="G1023" s="46" t="s">
        <v>311</v>
      </c>
      <c r="H1023" s="46" t="s">
        <v>6</v>
      </c>
      <c r="I1023" s="46" t="s">
        <v>13</v>
      </c>
      <c r="J1023" s="46" t="s">
        <v>4</v>
      </c>
      <c r="K1023" s="45">
        <v>6200</v>
      </c>
      <c r="L1023" s="44">
        <f>K1023/E1023</f>
        <v>20</v>
      </c>
      <c r="M1023" s="44">
        <f>K1023/C1023</f>
        <v>775</v>
      </c>
    </row>
    <row r="1024" spans="1:13" ht="25.5">
      <c r="A1024" s="46" t="s">
        <v>9</v>
      </c>
      <c r="B1024" s="46" t="s">
        <v>332</v>
      </c>
      <c r="C1024" s="45">
        <v>7</v>
      </c>
      <c r="D1024" s="45">
        <v>2</v>
      </c>
      <c r="E1024" s="45">
        <v>102</v>
      </c>
      <c r="F1024" s="45">
        <v>60</v>
      </c>
      <c r="G1024" s="46" t="s">
        <v>324</v>
      </c>
      <c r="H1024" s="46" t="s">
        <v>6</v>
      </c>
      <c r="I1024" s="46" t="s">
        <v>66</v>
      </c>
      <c r="J1024" s="46" t="s">
        <v>66</v>
      </c>
      <c r="K1024" s="45">
        <v>2700</v>
      </c>
      <c r="L1024" s="44">
        <f>K1024/E1024</f>
        <v>26.470588235294116</v>
      </c>
      <c r="M1024" s="44">
        <f>K1024/C1024</f>
        <v>385.7142857142857</v>
      </c>
    </row>
    <row r="1025" spans="1:13" ht="38.25">
      <c r="A1025" s="46" t="s">
        <v>9</v>
      </c>
      <c r="B1025" s="46" t="s">
        <v>331</v>
      </c>
      <c r="C1025" s="45">
        <v>11</v>
      </c>
      <c r="D1025" s="45">
        <v>2</v>
      </c>
      <c r="E1025" s="45">
        <v>170</v>
      </c>
      <c r="F1025" s="45">
        <v>120</v>
      </c>
      <c r="G1025" s="46" t="s">
        <v>311</v>
      </c>
      <c r="H1025" s="46" t="s">
        <v>6</v>
      </c>
      <c r="I1025" s="46" t="s">
        <v>330</v>
      </c>
      <c r="J1025" s="46" t="s">
        <v>4</v>
      </c>
      <c r="K1025" s="45">
        <v>4200</v>
      </c>
      <c r="L1025" s="44">
        <f>K1025/E1025</f>
        <v>24.705882352941178</v>
      </c>
      <c r="M1025" s="44">
        <f>K1025/C1025</f>
        <v>381.8181818181818</v>
      </c>
    </row>
    <row r="1026" spans="1:13" ht="38.25">
      <c r="A1026" s="46" t="s">
        <v>9</v>
      </c>
      <c r="B1026" s="46" t="s">
        <v>329</v>
      </c>
      <c r="C1026" s="45">
        <v>40</v>
      </c>
      <c r="D1026" s="45">
        <v>1</v>
      </c>
      <c r="E1026" s="45">
        <v>42</v>
      </c>
      <c r="F1026" s="45">
        <v>30</v>
      </c>
      <c r="G1026" s="46" t="s">
        <v>311</v>
      </c>
      <c r="H1026" s="46" t="s">
        <v>6</v>
      </c>
      <c r="I1026" s="46" t="s">
        <v>328</v>
      </c>
      <c r="J1026" s="46" t="s">
        <v>4</v>
      </c>
      <c r="K1026" s="45">
        <v>1900</v>
      </c>
      <c r="L1026" s="44">
        <f>K1026/E1026</f>
        <v>45.23809523809524</v>
      </c>
      <c r="M1026" s="44">
        <f>K1026/C1026</f>
        <v>47.5</v>
      </c>
    </row>
    <row r="1027" spans="1:13" ht="25.5">
      <c r="A1027" s="46" t="s">
        <v>9</v>
      </c>
      <c r="B1027" s="46" t="s">
        <v>327</v>
      </c>
      <c r="C1027" s="45">
        <v>25</v>
      </c>
      <c r="D1027" s="45">
        <v>1</v>
      </c>
      <c r="E1027" s="45">
        <v>35</v>
      </c>
      <c r="F1027" s="45">
        <v>23</v>
      </c>
      <c r="G1027" s="46" t="s">
        <v>324</v>
      </c>
      <c r="H1027" s="46" t="s">
        <v>25</v>
      </c>
      <c r="I1027" s="46" t="s">
        <v>66</v>
      </c>
      <c r="J1027" s="46" t="s">
        <v>86</v>
      </c>
      <c r="K1027" s="45">
        <v>700</v>
      </c>
      <c r="L1027" s="44">
        <f>K1027/E1027</f>
        <v>20</v>
      </c>
      <c r="M1027" s="44">
        <f>K1027/C1027</f>
        <v>28</v>
      </c>
    </row>
    <row r="1028" spans="1:13" ht="14.25">
      <c r="A1028" s="46" t="s">
        <v>9</v>
      </c>
      <c r="B1028" s="46" t="s">
        <v>325</v>
      </c>
      <c r="C1028" s="45">
        <v>26</v>
      </c>
      <c r="D1028" s="45">
        <v>2</v>
      </c>
      <c r="E1028" s="45">
        <v>170</v>
      </c>
      <c r="F1028" s="45">
        <v>120</v>
      </c>
      <c r="G1028" s="46" t="s">
        <v>311</v>
      </c>
      <c r="H1028" s="46" t="s">
        <v>87</v>
      </c>
      <c r="I1028" s="46" t="s">
        <v>66</v>
      </c>
      <c r="J1028" s="46" t="s">
        <v>66</v>
      </c>
      <c r="K1028" s="45">
        <v>6500</v>
      </c>
      <c r="L1028" s="44">
        <f>K1028/E1028</f>
        <v>38.23529411764706</v>
      </c>
      <c r="M1028" s="44">
        <f>K1028/C1028</f>
        <v>250</v>
      </c>
    </row>
    <row r="1029" spans="1:13" ht="25.5">
      <c r="A1029" s="46" t="s">
        <v>9</v>
      </c>
      <c r="B1029" s="46" t="s">
        <v>325</v>
      </c>
      <c r="C1029" s="45">
        <v>17</v>
      </c>
      <c r="D1029" s="45">
        <v>1</v>
      </c>
      <c r="E1029" s="45">
        <v>48</v>
      </c>
      <c r="F1029" s="45">
        <v>30</v>
      </c>
      <c r="G1029" s="46" t="s">
        <v>311</v>
      </c>
      <c r="H1029" s="46" t="s">
        <v>6</v>
      </c>
      <c r="I1029" s="46" t="s">
        <v>326</v>
      </c>
      <c r="J1029" s="46" t="s">
        <v>4</v>
      </c>
      <c r="K1029" s="45">
        <v>1900</v>
      </c>
      <c r="L1029" s="44">
        <f>K1029/E1029</f>
        <v>39.583333333333336</v>
      </c>
      <c r="M1029" s="44">
        <f>K1029/C1029</f>
        <v>111.76470588235294</v>
      </c>
    </row>
    <row r="1030" spans="1:13" ht="14.25">
      <c r="A1030" s="46" t="s">
        <v>9</v>
      </c>
      <c r="B1030" s="46" t="s">
        <v>325</v>
      </c>
      <c r="C1030" s="45">
        <v>5</v>
      </c>
      <c r="D1030" s="45">
        <v>1</v>
      </c>
      <c r="E1030" s="45">
        <v>80</v>
      </c>
      <c r="F1030" s="45">
        <v>63</v>
      </c>
      <c r="G1030" s="46" t="s">
        <v>311</v>
      </c>
      <c r="H1030" s="46" t="s">
        <v>87</v>
      </c>
      <c r="I1030" s="46" t="s">
        <v>66</v>
      </c>
      <c r="J1030" s="46" t="s">
        <v>4</v>
      </c>
      <c r="K1030" s="45">
        <v>2350</v>
      </c>
      <c r="L1030" s="44">
        <f>K1030/E1030</f>
        <v>29.375</v>
      </c>
      <c r="M1030" s="44">
        <f>K1030/C1030</f>
        <v>470</v>
      </c>
    </row>
    <row r="1031" spans="1:13" ht="25.5">
      <c r="A1031" s="46" t="s">
        <v>9</v>
      </c>
      <c r="B1031" s="46" t="s">
        <v>325</v>
      </c>
      <c r="C1031" s="45">
        <v>16</v>
      </c>
      <c r="D1031" s="45">
        <v>1</v>
      </c>
      <c r="E1031" s="45">
        <v>60</v>
      </c>
      <c r="F1031" s="45">
        <v>40</v>
      </c>
      <c r="G1031" s="46" t="s">
        <v>324</v>
      </c>
      <c r="H1031" s="46" t="s">
        <v>103</v>
      </c>
      <c r="I1031" s="46" t="s">
        <v>323</v>
      </c>
      <c r="J1031" s="46" t="s">
        <v>4</v>
      </c>
      <c r="K1031" s="45">
        <v>1990</v>
      </c>
      <c r="L1031" s="44">
        <f>K1031/E1031</f>
        <v>33.166666666666664</v>
      </c>
      <c r="M1031" s="44">
        <f>K1031/C1031</f>
        <v>124.375</v>
      </c>
    </row>
    <row r="1032" spans="1:13" ht="14.25">
      <c r="A1032" s="46" t="s">
        <v>9</v>
      </c>
      <c r="B1032" s="46" t="s">
        <v>321</v>
      </c>
      <c r="C1032" s="45">
        <v>15</v>
      </c>
      <c r="D1032" s="45">
        <v>1</v>
      </c>
      <c r="E1032" s="45">
        <v>123</v>
      </c>
      <c r="F1032" s="45">
        <v>95</v>
      </c>
      <c r="G1032" s="46" t="s">
        <v>311</v>
      </c>
      <c r="H1032" s="46" t="s">
        <v>6</v>
      </c>
      <c r="I1032" s="46" t="s">
        <v>322</v>
      </c>
      <c r="J1032" s="46" t="s">
        <v>4</v>
      </c>
      <c r="K1032" s="45">
        <v>4300</v>
      </c>
      <c r="L1032" s="44">
        <f>K1032/E1032</f>
        <v>34.959349593495936</v>
      </c>
      <c r="M1032" s="44">
        <f>K1032/C1032</f>
        <v>286.6666666666667</v>
      </c>
    </row>
    <row r="1033" spans="1:13" ht="14.25">
      <c r="A1033" s="46" t="s">
        <v>9</v>
      </c>
      <c r="B1033" s="46" t="s">
        <v>321</v>
      </c>
      <c r="C1033" s="45">
        <v>7</v>
      </c>
      <c r="D1033" s="45">
        <v>2</v>
      </c>
      <c r="E1033" s="45">
        <v>55</v>
      </c>
      <c r="F1033" s="45">
        <v>18</v>
      </c>
      <c r="G1033" s="46" t="s">
        <v>311</v>
      </c>
      <c r="H1033" s="46" t="s">
        <v>320</v>
      </c>
      <c r="I1033" s="46" t="s">
        <v>66</v>
      </c>
      <c r="J1033" s="46" t="s">
        <v>66</v>
      </c>
      <c r="K1033" s="45">
        <v>980</v>
      </c>
      <c r="L1033" s="44">
        <f>K1033/E1033</f>
        <v>17.818181818181817</v>
      </c>
      <c r="M1033" s="44">
        <f>K1033/C1033</f>
        <v>140</v>
      </c>
    </row>
    <row r="1034" spans="1:13" ht="38.25">
      <c r="A1034" s="46" t="s">
        <v>9</v>
      </c>
      <c r="B1034" s="46" t="s">
        <v>318</v>
      </c>
      <c r="C1034" s="45">
        <v>45</v>
      </c>
      <c r="D1034" s="45">
        <v>1</v>
      </c>
      <c r="E1034" s="45">
        <v>110</v>
      </c>
      <c r="F1034" s="45">
        <v>85</v>
      </c>
      <c r="G1034" s="46" t="s">
        <v>311</v>
      </c>
      <c r="H1034" s="46" t="s">
        <v>6</v>
      </c>
      <c r="I1034" s="46" t="s">
        <v>319</v>
      </c>
      <c r="J1034" s="46" t="s">
        <v>4</v>
      </c>
      <c r="K1034" s="45">
        <v>1800</v>
      </c>
      <c r="L1034" s="44">
        <f>K1034/E1034</f>
        <v>16.363636363636363</v>
      </c>
      <c r="M1034" s="44">
        <f>K1034/C1034</f>
        <v>40</v>
      </c>
    </row>
    <row r="1035" spans="1:13" ht="14.25">
      <c r="A1035" s="46" t="s">
        <v>9</v>
      </c>
      <c r="B1035" s="46" t="s">
        <v>318</v>
      </c>
      <c r="C1035" s="45">
        <v>20</v>
      </c>
      <c r="D1035" s="45">
        <v>2</v>
      </c>
      <c r="E1035" s="45">
        <v>65</v>
      </c>
      <c r="F1035" s="45">
        <v>25</v>
      </c>
      <c r="G1035" s="46" t="s">
        <v>311</v>
      </c>
      <c r="H1035" s="46" t="s">
        <v>6</v>
      </c>
      <c r="I1035" s="46" t="s">
        <v>10</v>
      </c>
      <c r="J1035" s="46" t="s">
        <v>4</v>
      </c>
      <c r="K1035" s="45">
        <v>1800</v>
      </c>
      <c r="L1035" s="44">
        <f>K1035/E1035</f>
        <v>27.692307692307693</v>
      </c>
      <c r="M1035" s="44">
        <f>K1035/C1035</f>
        <v>90</v>
      </c>
    </row>
    <row r="1036" spans="1:13" ht="14.25">
      <c r="A1036" s="46" t="s">
        <v>9</v>
      </c>
      <c r="B1036" s="46" t="s">
        <v>317</v>
      </c>
      <c r="C1036" s="45">
        <v>10</v>
      </c>
      <c r="D1036" s="45">
        <v>1</v>
      </c>
      <c r="E1036" s="45">
        <v>148</v>
      </c>
      <c r="F1036" s="45">
        <v>50</v>
      </c>
      <c r="G1036" s="46" t="s">
        <v>311</v>
      </c>
      <c r="H1036" s="46" t="s">
        <v>6</v>
      </c>
      <c r="I1036" s="46" t="s">
        <v>66</v>
      </c>
      <c r="J1036" s="46" t="s">
        <v>66</v>
      </c>
      <c r="K1036" s="45">
        <v>3500</v>
      </c>
      <c r="L1036" s="44">
        <f>K1036/E1036</f>
        <v>23.64864864864865</v>
      </c>
      <c r="M1036" s="44">
        <f>K1036/C1036</f>
        <v>350</v>
      </c>
    </row>
    <row r="1037" spans="1:13" ht="25.5">
      <c r="A1037" s="46" t="s">
        <v>9</v>
      </c>
      <c r="B1037" s="46" t="s">
        <v>313</v>
      </c>
      <c r="C1037" s="45">
        <v>6</v>
      </c>
      <c r="D1037" s="45">
        <v>2</v>
      </c>
      <c r="E1037" s="45">
        <v>205</v>
      </c>
      <c r="F1037" s="45">
        <v>150</v>
      </c>
      <c r="G1037" s="46" t="s">
        <v>311</v>
      </c>
      <c r="H1037" s="46" t="s">
        <v>6</v>
      </c>
      <c r="I1037" s="46" t="s">
        <v>316</v>
      </c>
      <c r="J1037" s="46" t="s">
        <v>4</v>
      </c>
      <c r="K1037" s="45">
        <v>4700</v>
      </c>
      <c r="L1037" s="44">
        <f>K1037/E1037</f>
        <v>22.926829268292682</v>
      </c>
      <c r="M1037" s="44">
        <f>K1037/C1037</f>
        <v>783.3333333333334</v>
      </c>
    </row>
    <row r="1038" spans="1:13" ht="25.5">
      <c r="A1038" s="46" t="s">
        <v>9</v>
      </c>
      <c r="B1038" s="46" t="s">
        <v>313</v>
      </c>
      <c r="C1038" s="45">
        <v>10</v>
      </c>
      <c r="D1038" s="45">
        <v>1</v>
      </c>
      <c r="E1038" s="45">
        <v>70</v>
      </c>
      <c r="F1038" s="45">
        <v>50</v>
      </c>
      <c r="G1038" s="46" t="s">
        <v>311</v>
      </c>
      <c r="H1038" s="46" t="s">
        <v>6</v>
      </c>
      <c r="I1038" s="46" t="s">
        <v>315</v>
      </c>
      <c r="J1038" s="46" t="s">
        <v>4</v>
      </c>
      <c r="K1038" s="45">
        <v>3800</v>
      </c>
      <c r="L1038" s="44">
        <f>K1038/E1038</f>
        <v>54.285714285714285</v>
      </c>
      <c r="M1038" s="44">
        <f>K1038/C1038</f>
        <v>380</v>
      </c>
    </row>
    <row r="1039" spans="1:13" ht="25.5">
      <c r="A1039" s="46" t="s">
        <v>9</v>
      </c>
      <c r="B1039" s="46" t="s">
        <v>313</v>
      </c>
      <c r="C1039" s="45">
        <v>7</v>
      </c>
      <c r="D1039" s="45">
        <v>2</v>
      </c>
      <c r="E1039" s="45">
        <v>180</v>
      </c>
      <c r="F1039" s="45">
        <v>100</v>
      </c>
      <c r="G1039" s="46" t="s">
        <v>311</v>
      </c>
      <c r="H1039" s="46" t="s">
        <v>6</v>
      </c>
      <c r="I1039" s="46" t="s">
        <v>314</v>
      </c>
      <c r="J1039" s="46" t="s">
        <v>4</v>
      </c>
      <c r="K1039" s="45">
        <v>10000</v>
      </c>
      <c r="L1039" s="44">
        <f>K1039/E1039</f>
        <v>55.55555555555556</v>
      </c>
      <c r="M1039" s="44">
        <f>K1039/C1039</f>
        <v>1428.5714285714287</v>
      </c>
    </row>
    <row r="1040" spans="1:13" ht="14.25">
      <c r="A1040" s="46" t="s">
        <v>9</v>
      </c>
      <c r="B1040" s="46" t="s">
        <v>313</v>
      </c>
      <c r="C1040" s="45">
        <v>5</v>
      </c>
      <c r="D1040" s="45">
        <v>1</v>
      </c>
      <c r="E1040" s="45">
        <v>40</v>
      </c>
      <c r="F1040" s="45">
        <v>20</v>
      </c>
      <c r="G1040" s="46" t="s">
        <v>311</v>
      </c>
      <c r="H1040" s="46" t="s">
        <v>6</v>
      </c>
      <c r="I1040" s="46" t="s">
        <v>66</v>
      </c>
      <c r="J1040" s="46" t="s">
        <v>66</v>
      </c>
      <c r="K1040" s="45">
        <v>1850</v>
      </c>
      <c r="L1040" s="44">
        <f>K1040/E1040</f>
        <v>46.25</v>
      </c>
      <c r="M1040" s="44">
        <f>K1040/C1040</f>
        <v>370</v>
      </c>
    </row>
    <row r="1041" spans="1:13" ht="14.25">
      <c r="A1041" s="46" t="s">
        <v>9</v>
      </c>
      <c r="B1041" s="46" t="s">
        <v>313</v>
      </c>
      <c r="C1041" s="45">
        <v>6</v>
      </c>
      <c r="D1041" s="45">
        <v>1</v>
      </c>
      <c r="E1041" s="45">
        <v>85</v>
      </c>
      <c r="F1041" s="45">
        <v>48</v>
      </c>
      <c r="G1041" s="46" t="s">
        <v>311</v>
      </c>
      <c r="H1041" s="46" t="s">
        <v>6</v>
      </c>
      <c r="I1041" s="46" t="s">
        <v>66</v>
      </c>
      <c r="J1041" s="46" t="s">
        <v>66</v>
      </c>
      <c r="K1041" s="45">
        <v>3400</v>
      </c>
      <c r="L1041" s="44">
        <f>K1041/E1041</f>
        <v>40</v>
      </c>
      <c r="M1041" s="44">
        <f>K1041/C1041</f>
        <v>566.6666666666666</v>
      </c>
    </row>
    <row r="1042" spans="1:13" ht="14.25">
      <c r="A1042" s="46" t="s">
        <v>9</v>
      </c>
      <c r="B1042" s="46" t="s">
        <v>312</v>
      </c>
      <c r="C1042" s="45">
        <v>10</v>
      </c>
      <c r="D1042" s="45">
        <v>2</v>
      </c>
      <c r="E1042" s="45">
        <v>80</v>
      </c>
      <c r="F1042" s="45">
        <v>55</v>
      </c>
      <c r="G1042" s="46" t="s">
        <v>311</v>
      </c>
      <c r="H1042" s="46" t="s">
        <v>6</v>
      </c>
      <c r="I1042" s="46" t="s">
        <v>66</v>
      </c>
      <c r="J1042" s="46" t="s">
        <v>66</v>
      </c>
      <c r="K1042" s="45">
        <v>3100</v>
      </c>
      <c r="L1042" s="44">
        <f>K1042/E1042</f>
        <v>38.75</v>
      </c>
      <c r="M1042" s="44">
        <f>K1042/C1042</f>
        <v>310</v>
      </c>
    </row>
    <row r="1043" spans="1:13" ht="15">
      <c r="A1043" s="43" t="s">
        <v>3</v>
      </c>
      <c r="B1043" s="41"/>
      <c r="C1043" s="41"/>
      <c r="D1043" s="42"/>
      <c r="E1043" s="41">
        <f>SUM(E1021:E1042)</f>
        <v>2328</v>
      </c>
      <c r="F1043" s="41"/>
      <c r="G1043" s="41"/>
      <c r="H1043" s="41"/>
      <c r="I1043" s="41"/>
      <c r="J1043" s="41"/>
      <c r="K1043" s="41">
        <f>SUM(K1021:K1042)</f>
        <v>73070</v>
      </c>
      <c r="L1043" s="40">
        <f>K1043/E1043</f>
        <v>31.38745704467354</v>
      </c>
      <c r="M1043" s="40"/>
    </row>
    <row r="1044" spans="1:13" ht="15.75">
      <c r="A1044" s="49" t="s">
        <v>310</v>
      </c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</row>
    <row r="1045" spans="1:13" ht="25.5">
      <c r="A1045" s="46" t="s">
        <v>9</v>
      </c>
      <c r="B1045" s="46" t="s">
        <v>309</v>
      </c>
      <c r="C1045" s="45">
        <v>7</v>
      </c>
      <c r="D1045" s="45">
        <v>1</v>
      </c>
      <c r="E1045" s="45">
        <v>57</v>
      </c>
      <c r="F1045" s="45">
        <v>29.1</v>
      </c>
      <c r="G1045" s="46" t="s">
        <v>7</v>
      </c>
      <c r="H1045" s="46" t="s">
        <v>6</v>
      </c>
      <c r="I1045" s="46" t="s">
        <v>308</v>
      </c>
      <c r="J1045" s="46" t="s">
        <v>4</v>
      </c>
      <c r="K1045" s="45">
        <v>2400</v>
      </c>
      <c r="L1045" s="44">
        <f>K1045/E1045</f>
        <v>42.10526315789474</v>
      </c>
      <c r="M1045" s="44">
        <f>K1045/C1045</f>
        <v>342.85714285714283</v>
      </c>
    </row>
    <row r="1046" spans="1:13" ht="25.5">
      <c r="A1046" s="46" t="s">
        <v>9</v>
      </c>
      <c r="B1046" s="46" t="s">
        <v>307</v>
      </c>
      <c r="C1046" s="45">
        <v>7</v>
      </c>
      <c r="D1046" s="45">
        <v>1</v>
      </c>
      <c r="E1046" s="45">
        <v>59.7</v>
      </c>
      <c r="F1046" s="45">
        <v>35.6</v>
      </c>
      <c r="G1046" s="46" t="s">
        <v>7</v>
      </c>
      <c r="H1046" s="46" t="s">
        <v>103</v>
      </c>
      <c r="I1046" s="46" t="s">
        <v>306</v>
      </c>
      <c r="J1046" s="46" t="s">
        <v>4</v>
      </c>
      <c r="K1046" s="45">
        <v>2300</v>
      </c>
      <c r="L1046" s="44">
        <f>K1046/E1046</f>
        <v>38.52596314907873</v>
      </c>
      <c r="M1046" s="44">
        <f>K1046/C1046</f>
        <v>328.57142857142856</v>
      </c>
    </row>
    <row r="1047" spans="1:13" ht="25.5">
      <c r="A1047" s="46" t="s">
        <v>9</v>
      </c>
      <c r="B1047" s="46" t="s">
        <v>305</v>
      </c>
      <c r="C1047" s="45">
        <v>6</v>
      </c>
      <c r="D1047" s="45">
        <v>1</v>
      </c>
      <c r="E1047" s="45">
        <v>96</v>
      </c>
      <c r="F1047" s="45" t="s">
        <v>243</v>
      </c>
      <c r="G1047" s="46" t="s">
        <v>7</v>
      </c>
      <c r="H1047" s="46" t="s">
        <v>6</v>
      </c>
      <c r="I1047" s="46" t="s">
        <v>304</v>
      </c>
      <c r="J1047" s="46" t="s">
        <v>4</v>
      </c>
      <c r="K1047" s="45">
        <v>3600</v>
      </c>
      <c r="L1047" s="44">
        <f>K1047/E1047</f>
        <v>37.5</v>
      </c>
      <c r="M1047" s="44">
        <f>K1047/C1047</f>
        <v>600</v>
      </c>
    </row>
    <row r="1048" spans="1:13" ht="25.5">
      <c r="A1048" s="46" t="s">
        <v>9</v>
      </c>
      <c r="B1048" s="46" t="s">
        <v>303</v>
      </c>
      <c r="C1048" s="45">
        <v>5</v>
      </c>
      <c r="D1048" s="45">
        <v>1</v>
      </c>
      <c r="E1048" s="45">
        <v>80</v>
      </c>
      <c r="F1048" s="45" t="s">
        <v>243</v>
      </c>
      <c r="G1048" s="46" t="s">
        <v>7</v>
      </c>
      <c r="H1048" s="46" t="s">
        <v>6</v>
      </c>
      <c r="I1048" s="46" t="s">
        <v>302</v>
      </c>
      <c r="J1048" s="46" t="s">
        <v>4</v>
      </c>
      <c r="K1048" s="45">
        <v>3600</v>
      </c>
      <c r="L1048" s="44">
        <f>K1048/E1048</f>
        <v>45</v>
      </c>
      <c r="M1048" s="44">
        <f>K1048/C1048</f>
        <v>720</v>
      </c>
    </row>
    <row r="1049" spans="1:13" ht="25.5">
      <c r="A1049" s="46" t="s">
        <v>9</v>
      </c>
      <c r="B1049" s="46" t="s">
        <v>300</v>
      </c>
      <c r="C1049" s="45">
        <v>7</v>
      </c>
      <c r="D1049" s="45">
        <v>2</v>
      </c>
      <c r="E1049" s="45">
        <v>174</v>
      </c>
      <c r="F1049" s="45" t="s">
        <v>243</v>
      </c>
      <c r="G1049" s="46" t="s">
        <v>7</v>
      </c>
      <c r="H1049" s="46" t="s">
        <v>6</v>
      </c>
      <c r="I1049" s="46" t="s">
        <v>90</v>
      </c>
      <c r="J1049" s="46" t="s">
        <v>301</v>
      </c>
      <c r="K1049" s="45">
        <v>6700</v>
      </c>
      <c r="L1049" s="44">
        <f>K1049/E1049</f>
        <v>38.50574712643678</v>
      </c>
      <c r="M1049" s="44">
        <f>K1049/C1049</f>
        <v>957.1428571428571</v>
      </c>
    </row>
    <row r="1050" spans="1:13" ht="25.5">
      <c r="A1050" s="46" t="s">
        <v>9</v>
      </c>
      <c r="B1050" s="46" t="s">
        <v>300</v>
      </c>
      <c r="C1050" s="45">
        <v>7</v>
      </c>
      <c r="D1050" s="45">
        <v>1</v>
      </c>
      <c r="E1050" s="45">
        <v>80</v>
      </c>
      <c r="F1050" s="45" t="s">
        <v>243</v>
      </c>
      <c r="G1050" s="46" t="s">
        <v>7</v>
      </c>
      <c r="H1050" s="46" t="s">
        <v>6</v>
      </c>
      <c r="I1050" s="46" t="s">
        <v>243</v>
      </c>
      <c r="J1050" s="46" t="s">
        <v>74</v>
      </c>
      <c r="K1050" s="45">
        <v>3590</v>
      </c>
      <c r="L1050" s="44">
        <f>K1050/E1050</f>
        <v>44.875</v>
      </c>
      <c r="M1050" s="44">
        <f>K1050/C1050</f>
        <v>512.8571428571429</v>
      </c>
    </row>
    <row r="1051" spans="1:13" ht="25.5">
      <c r="A1051" s="46" t="s">
        <v>9</v>
      </c>
      <c r="B1051" s="46" t="s">
        <v>299</v>
      </c>
      <c r="C1051" s="45">
        <v>8</v>
      </c>
      <c r="D1051" s="45">
        <v>1</v>
      </c>
      <c r="E1051" s="45">
        <v>80</v>
      </c>
      <c r="F1051" s="45" t="s">
        <v>243</v>
      </c>
      <c r="G1051" s="46" t="s">
        <v>7</v>
      </c>
      <c r="H1051" s="46" t="s">
        <v>6</v>
      </c>
      <c r="I1051" s="46" t="s">
        <v>247</v>
      </c>
      <c r="J1051" s="46" t="s">
        <v>4</v>
      </c>
      <c r="K1051" s="45">
        <v>2200</v>
      </c>
      <c r="L1051" s="44">
        <f>K1051/E1051</f>
        <v>27.5</v>
      </c>
      <c r="M1051" s="44">
        <f>K1051/C1051</f>
        <v>275</v>
      </c>
    </row>
    <row r="1052" spans="1:13" ht="25.5">
      <c r="A1052" s="46" t="s">
        <v>9</v>
      </c>
      <c r="B1052" s="46" t="s">
        <v>299</v>
      </c>
      <c r="C1052" s="45">
        <v>6</v>
      </c>
      <c r="D1052" s="45">
        <v>1</v>
      </c>
      <c r="E1052" s="45">
        <v>120</v>
      </c>
      <c r="F1052" s="45" t="s">
        <v>243</v>
      </c>
      <c r="G1052" s="46" t="s">
        <v>7</v>
      </c>
      <c r="H1052" s="46" t="s">
        <v>6</v>
      </c>
      <c r="I1052" s="46" t="s">
        <v>243</v>
      </c>
      <c r="J1052" s="46" t="s">
        <v>298</v>
      </c>
      <c r="K1052" s="45">
        <v>4500</v>
      </c>
      <c r="L1052" s="44">
        <f>K1052/E1052</f>
        <v>37.5</v>
      </c>
      <c r="M1052" s="44">
        <f>K1052/C1052</f>
        <v>750</v>
      </c>
    </row>
    <row r="1053" spans="1:13" ht="25.5">
      <c r="A1053" s="46" t="s">
        <v>9</v>
      </c>
      <c r="B1053" s="46" t="s">
        <v>297</v>
      </c>
      <c r="C1053" s="45">
        <v>5</v>
      </c>
      <c r="D1053" s="45">
        <v>1</v>
      </c>
      <c r="E1053" s="45">
        <v>200</v>
      </c>
      <c r="F1053" s="45" t="s">
        <v>243</v>
      </c>
      <c r="G1053" s="46" t="s">
        <v>7</v>
      </c>
      <c r="H1053" s="46" t="s">
        <v>6</v>
      </c>
      <c r="I1053" s="46" t="s">
        <v>243</v>
      </c>
      <c r="J1053" s="46" t="s">
        <v>4</v>
      </c>
      <c r="K1053" s="45">
        <v>4300</v>
      </c>
      <c r="L1053" s="44">
        <f>K1053/E1053</f>
        <v>21.5</v>
      </c>
      <c r="M1053" s="44">
        <f>K1053/C1053</f>
        <v>860</v>
      </c>
    </row>
    <row r="1054" spans="1:13" ht="25.5">
      <c r="A1054" s="46" t="s">
        <v>9</v>
      </c>
      <c r="B1054" s="46" t="s">
        <v>296</v>
      </c>
      <c r="C1054" s="45">
        <v>16</v>
      </c>
      <c r="D1054" s="45">
        <v>2</v>
      </c>
      <c r="E1054" s="45">
        <v>362</v>
      </c>
      <c r="F1054" s="45">
        <v>141.6</v>
      </c>
      <c r="G1054" s="46" t="s">
        <v>7</v>
      </c>
      <c r="H1054" s="46" t="s">
        <v>6</v>
      </c>
      <c r="I1054" s="46" t="s">
        <v>242</v>
      </c>
      <c r="J1054" s="46" t="s">
        <v>74</v>
      </c>
      <c r="K1054" s="45">
        <v>13700</v>
      </c>
      <c r="L1054" s="44">
        <f>K1054/E1054</f>
        <v>37.84530386740332</v>
      </c>
      <c r="M1054" s="44">
        <f>K1054/C1054</f>
        <v>856.25</v>
      </c>
    </row>
    <row r="1055" spans="1:13" ht="25.5">
      <c r="A1055" s="46" t="s">
        <v>9</v>
      </c>
      <c r="B1055" s="46" t="s">
        <v>295</v>
      </c>
      <c r="C1055" s="45">
        <v>5</v>
      </c>
      <c r="D1055" s="45">
        <v>1</v>
      </c>
      <c r="E1055" s="45">
        <v>150</v>
      </c>
      <c r="F1055" s="45" t="s">
        <v>243</v>
      </c>
      <c r="G1055" s="46" t="s">
        <v>7</v>
      </c>
      <c r="H1055" s="46" t="s">
        <v>6</v>
      </c>
      <c r="I1055" s="46" t="s">
        <v>294</v>
      </c>
      <c r="J1055" s="46" t="s">
        <v>74</v>
      </c>
      <c r="K1055" s="45">
        <v>3900</v>
      </c>
      <c r="L1055" s="44">
        <f>K1055/E1055</f>
        <v>26</v>
      </c>
      <c r="M1055" s="44">
        <f>K1055/C1055</f>
        <v>780</v>
      </c>
    </row>
    <row r="1056" spans="1:13" ht="25.5">
      <c r="A1056" s="46" t="s">
        <v>9</v>
      </c>
      <c r="B1056" s="46" t="s">
        <v>293</v>
      </c>
      <c r="C1056" s="45">
        <v>4</v>
      </c>
      <c r="D1056" s="45">
        <v>2</v>
      </c>
      <c r="E1056" s="45">
        <v>120</v>
      </c>
      <c r="F1056" s="45" t="s">
        <v>243</v>
      </c>
      <c r="G1056" s="46" t="s">
        <v>7</v>
      </c>
      <c r="H1056" s="46" t="s">
        <v>6</v>
      </c>
      <c r="I1056" s="46" t="s">
        <v>243</v>
      </c>
      <c r="J1056" s="46" t="s">
        <v>4</v>
      </c>
      <c r="K1056" s="45">
        <v>4600</v>
      </c>
      <c r="L1056" s="44">
        <f>K1056/E1056</f>
        <v>38.333333333333336</v>
      </c>
      <c r="M1056" s="44">
        <f>K1056/C1056</f>
        <v>1150</v>
      </c>
    </row>
    <row r="1057" spans="1:13" ht="25.5">
      <c r="A1057" s="46" t="s">
        <v>9</v>
      </c>
      <c r="B1057" s="46" t="s">
        <v>292</v>
      </c>
      <c r="C1057" s="45">
        <v>6</v>
      </c>
      <c r="D1057" s="45">
        <v>1</v>
      </c>
      <c r="E1057" s="45">
        <v>170</v>
      </c>
      <c r="F1057" s="45" t="s">
        <v>243</v>
      </c>
      <c r="G1057" s="46" t="s">
        <v>7</v>
      </c>
      <c r="H1057" s="46" t="s">
        <v>6</v>
      </c>
      <c r="I1057" s="46" t="s">
        <v>243</v>
      </c>
      <c r="J1057" s="46" t="s">
        <v>74</v>
      </c>
      <c r="K1057" s="45">
        <v>4500</v>
      </c>
      <c r="L1057" s="44">
        <f>K1057/E1057</f>
        <v>26.470588235294116</v>
      </c>
      <c r="M1057" s="44">
        <f>K1057/C1057</f>
        <v>750</v>
      </c>
    </row>
    <row r="1058" spans="1:13" ht="25.5">
      <c r="A1058" s="46" t="s">
        <v>9</v>
      </c>
      <c r="B1058" s="46" t="s">
        <v>291</v>
      </c>
      <c r="C1058" s="45">
        <v>7</v>
      </c>
      <c r="D1058" s="45">
        <v>2</v>
      </c>
      <c r="E1058" s="45">
        <v>300</v>
      </c>
      <c r="F1058" s="45" t="s">
        <v>243</v>
      </c>
      <c r="G1058" s="46" t="s">
        <v>7</v>
      </c>
      <c r="H1058" s="46" t="s">
        <v>290</v>
      </c>
      <c r="I1058" s="46" t="s">
        <v>289</v>
      </c>
      <c r="J1058" s="46" t="s">
        <v>74</v>
      </c>
      <c r="K1058" s="45">
        <v>7000</v>
      </c>
      <c r="L1058" s="44">
        <f>K1058/E1058</f>
        <v>23.333333333333332</v>
      </c>
      <c r="M1058" s="44">
        <f>K1058/C1058</f>
        <v>1000</v>
      </c>
    </row>
    <row r="1059" spans="1:13" ht="25.5">
      <c r="A1059" s="46" t="s">
        <v>9</v>
      </c>
      <c r="B1059" s="46" t="s">
        <v>287</v>
      </c>
      <c r="C1059" s="45">
        <v>6.1</v>
      </c>
      <c r="D1059" s="45">
        <v>1</v>
      </c>
      <c r="E1059" s="45">
        <v>85</v>
      </c>
      <c r="F1059" s="45">
        <v>64</v>
      </c>
      <c r="G1059" s="46" t="s">
        <v>7</v>
      </c>
      <c r="H1059" s="46" t="s">
        <v>288</v>
      </c>
      <c r="I1059" s="46" t="s">
        <v>243</v>
      </c>
      <c r="J1059" s="46" t="s">
        <v>4</v>
      </c>
      <c r="K1059" s="45">
        <v>2500</v>
      </c>
      <c r="L1059" s="44">
        <f>K1059/E1059</f>
        <v>29.41176470588235</v>
      </c>
      <c r="M1059" s="44">
        <f>K1059/C1059</f>
        <v>409.8360655737705</v>
      </c>
    </row>
    <row r="1060" spans="1:13" ht="25.5">
      <c r="A1060" s="46" t="s">
        <v>9</v>
      </c>
      <c r="B1060" s="46" t="s">
        <v>287</v>
      </c>
      <c r="C1060" s="45">
        <v>4.5</v>
      </c>
      <c r="D1060" s="45">
        <v>1</v>
      </c>
      <c r="E1060" s="45">
        <v>90</v>
      </c>
      <c r="F1060" s="45" t="s">
        <v>243</v>
      </c>
      <c r="G1060" s="46" t="s">
        <v>7</v>
      </c>
      <c r="H1060" s="46" t="s">
        <v>6</v>
      </c>
      <c r="I1060" s="46" t="s">
        <v>243</v>
      </c>
      <c r="J1060" s="46" t="s">
        <v>74</v>
      </c>
      <c r="K1060" s="45">
        <v>4000</v>
      </c>
      <c r="L1060" s="44">
        <f>K1060/E1060</f>
        <v>44.44444444444444</v>
      </c>
      <c r="M1060" s="44">
        <f>K1060/C1060</f>
        <v>888.8888888888889</v>
      </c>
    </row>
    <row r="1061" spans="1:13" ht="25.5">
      <c r="A1061" s="46" t="s">
        <v>9</v>
      </c>
      <c r="B1061" s="46" t="s">
        <v>286</v>
      </c>
      <c r="C1061" s="45">
        <v>7.7</v>
      </c>
      <c r="D1061" s="45">
        <v>1</v>
      </c>
      <c r="E1061" s="45">
        <v>85.3</v>
      </c>
      <c r="F1061" s="45" t="s">
        <v>243</v>
      </c>
      <c r="G1061" s="46" t="s">
        <v>7</v>
      </c>
      <c r="H1061" s="46" t="s">
        <v>6</v>
      </c>
      <c r="I1061" s="46" t="s">
        <v>285</v>
      </c>
      <c r="J1061" s="46" t="s">
        <v>74</v>
      </c>
      <c r="K1061" s="45">
        <v>3900</v>
      </c>
      <c r="L1061" s="44">
        <f>K1061/E1061</f>
        <v>45.72098475967175</v>
      </c>
      <c r="M1061" s="44">
        <f>K1061/C1061</f>
        <v>506.49350649350646</v>
      </c>
    </row>
    <row r="1062" spans="1:13" ht="25.5">
      <c r="A1062" s="46" t="s">
        <v>9</v>
      </c>
      <c r="B1062" s="46" t="s">
        <v>284</v>
      </c>
      <c r="C1062" s="45">
        <v>7</v>
      </c>
      <c r="D1062" s="45">
        <v>1</v>
      </c>
      <c r="E1062" s="45">
        <v>48</v>
      </c>
      <c r="F1062" s="45" t="s">
        <v>243</v>
      </c>
      <c r="G1062" s="46" t="s">
        <v>7</v>
      </c>
      <c r="H1062" s="46" t="s">
        <v>25</v>
      </c>
      <c r="I1062" s="46" t="s">
        <v>283</v>
      </c>
      <c r="J1062" s="46" t="s">
        <v>4</v>
      </c>
      <c r="K1062" s="45">
        <v>2600</v>
      </c>
      <c r="L1062" s="44">
        <f>K1062/E1062</f>
        <v>54.166666666666664</v>
      </c>
      <c r="M1062" s="44">
        <f>K1062/C1062</f>
        <v>371.42857142857144</v>
      </c>
    </row>
    <row r="1063" spans="1:13" ht="25.5">
      <c r="A1063" s="46" t="s">
        <v>9</v>
      </c>
      <c r="B1063" s="46" t="s">
        <v>282</v>
      </c>
      <c r="C1063" s="45">
        <v>10</v>
      </c>
      <c r="D1063" s="45">
        <v>2</v>
      </c>
      <c r="E1063" s="45">
        <v>120</v>
      </c>
      <c r="F1063" s="45" t="s">
        <v>243</v>
      </c>
      <c r="G1063" s="46" t="s">
        <v>7</v>
      </c>
      <c r="H1063" s="46" t="s">
        <v>6</v>
      </c>
      <c r="I1063" s="46" t="s">
        <v>13</v>
      </c>
      <c r="J1063" s="46" t="s">
        <v>4</v>
      </c>
      <c r="K1063" s="45">
        <v>5600</v>
      </c>
      <c r="L1063" s="44">
        <f>K1063/E1063</f>
        <v>46.666666666666664</v>
      </c>
      <c r="M1063" s="44">
        <f>K1063/C1063</f>
        <v>560</v>
      </c>
    </row>
    <row r="1064" spans="1:13" ht="25.5">
      <c r="A1064" s="46" t="s">
        <v>9</v>
      </c>
      <c r="B1064" s="46" t="s">
        <v>281</v>
      </c>
      <c r="C1064" s="45">
        <v>8.7</v>
      </c>
      <c r="D1064" s="45">
        <v>1</v>
      </c>
      <c r="E1064" s="45">
        <v>221</v>
      </c>
      <c r="F1064" s="45" t="s">
        <v>243</v>
      </c>
      <c r="G1064" s="46" t="s">
        <v>7</v>
      </c>
      <c r="H1064" s="46" t="s">
        <v>6</v>
      </c>
      <c r="I1064" s="46" t="s">
        <v>243</v>
      </c>
      <c r="J1064" s="46" t="s">
        <v>74</v>
      </c>
      <c r="K1064" s="45">
        <v>8700</v>
      </c>
      <c r="L1064" s="44">
        <f>K1064/E1064</f>
        <v>39.366515837104075</v>
      </c>
      <c r="M1064" s="44">
        <f>K1064/C1064</f>
        <v>1000.0000000000001</v>
      </c>
    </row>
    <row r="1065" spans="1:13" ht="25.5">
      <c r="A1065" s="46" t="s">
        <v>9</v>
      </c>
      <c r="B1065" s="46" t="s">
        <v>280</v>
      </c>
      <c r="C1065" s="45">
        <v>5.8</v>
      </c>
      <c r="D1065" s="45">
        <v>1</v>
      </c>
      <c r="E1065" s="45">
        <v>65</v>
      </c>
      <c r="F1065" s="45" t="s">
        <v>243</v>
      </c>
      <c r="G1065" s="46" t="s">
        <v>7</v>
      </c>
      <c r="H1065" s="46" t="s">
        <v>6</v>
      </c>
      <c r="I1065" s="46" t="s">
        <v>242</v>
      </c>
      <c r="J1065" s="46" t="s">
        <v>4</v>
      </c>
      <c r="K1065" s="45">
        <v>900</v>
      </c>
      <c r="L1065" s="44">
        <f>K1065/E1065</f>
        <v>13.846153846153847</v>
      </c>
      <c r="M1065" s="44">
        <f>K1065/C1065</f>
        <v>155.17241379310346</v>
      </c>
    </row>
    <row r="1066" spans="1:13" ht="25.5">
      <c r="A1066" s="46" t="s">
        <v>9</v>
      </c>
      <c r="B1066" s="46" t="s">
        <v>279</v>
      </c>
      <c r="C1066" s="45">
        <v>10</v>
      </c>
      <c r="D1066" s="45">
        <v>2</v>
      </c>
      <c r="E1066" s="45">
        <v>375</v>
      </c>
      <c r="F1066" s="45">
        <v>168.2</v>
      </c>
      <c r="G1066" s="46" t="s">
        <v>7</v>
      </c>
      <c r="H1066" s="46" t="s">
        <v>6</v>
      </c>
      <c r="I1066" s="46" t="s">
        <v>278</v>
      </c>
      <c r="J1066" s="46" t="s">
        <v>4</v>
      </c>
      <c r="K1066" s="45">
        <v>9700</v>
      </c>
      <c r="L1066" s="44">
        <f>K1066/E1066</f>
        <v>25.866666666666667</v>
      </c>
      <c r="M1066" s="44">
        <f>K1066/C1066</f>
        <v>970</v>
      </c>
    </row>
    <row r="1067" spans="1:13" ht="25.5">
      <c r="A1067" s="46" t="s">
        <v>9</v>
      </c>
      <c r="B1067" s="46" t="s">
        <v>277</v>
      </c>
      <c r="C1067" s="45">
        <v>9.1</v>
      </c>
      <c r="D1067" s="45">
        <v>1</v>
      </c>
      <c r="E1067" s="45">
        <v>96</v>
      </c>
      <c r="F1067" s="45">
        <v>31.9</v>
      </c>
      <c r="G1067" s="46" t="s">
        <v>7</v>
      </c>
      <c r="H1067" s="46" t="s">
        <v>6</v>
      </c>
      <c r="I1067" s="46" t="s">
        <v>276</v>
      </c>
      <c r="J1067" s="46" t="s">
        <v>4</v>
      </c>
      <c r="K1067" s="45">
        <v>1690</v>
      </c>
      <c r="L1067" s="44">
        <f>K1067/E1067</f>
        <v>17.604166666666668</v>
      </c>
      <c r="M1067" s="44">
        <f>K1067/C1067</f>
        <v>185.71428571428572</v>
      </c>
    </row>
    <row r="1068" spans="1:13" ht="25.5">
      <c r="A1068" s="46" t="s">
        <v>9</v>
      </c>
      <c r="B1068" s="46" t="s">
        <v>275</v>
      </c>
      <c r="C1068" s="45">
        <v>8</v>
      </c>
      <c r="D1068" s="45">
        <v>1</v>
      </c>
      <c r="E1068" s="45">
        <v>57</v>
      </c>
      <c r="F1068" s="45" t="s">
        <v>243</v>
      </c>
      <c r="G1068" s="46" t="s">
        <v>7</v>
      </c>
      <c r="H1068" s="46" t="s">
        <v>6</v>
      </c>
      <c r="I1068" s="46" t="s">
        <v>274</v>
      </c>
      <c r="J1068" s="46" t="s">
        <v>4</v>
      </c>
      <c r="K1068" s="45">
        <v>1700</v>
      </c>
      <c r="L1068" s="44">
        <f>K1068/E1068</f>
        <v>29.82456140350877</v>
      </c>
      <c r="M1068" s="44">
        <f>K1068/C1068</f>
        <v>212.5</v>
      </c>
    </row>
    <row r="1069" spans="1:13" ht="25.5">
      <c r="A1069" s="46" t="s">
        <v>9</v>
      </c>
      <c r="B1069" s="46" t="s">
        <v>273</v>
      </c>
      <c r="C1069" s="45">
        <v>15</v>
      </c>
      <c r="D1069" s="45">
        <v>1</v>
      </c>
      <c r="E1069" s="45">
        <v>120</v>
      </c>
      <c r="F1069" s="45" t="s">
        <v>243</v>
      </c>
      <c r="G1069" s="46" t="s">
        <v>7</v>
      </c>
      <c r="H1069" s="46" t="s">
        <v>6</v>
      </c>
      <c r="I1069" s="46" t="s">
        <v>272</v>
      </c>
      <c r="J1069" s="46" t="s">
        <v>4</v>
      </c>
      <c r="K1069" s="45">
        <v>2300</v>
      </c>
      <c r="L1069" s="44">
        <f>K1069/E1069</f>
        <v>19.166666666666668</v>
      </c>
      <c r="M1069" s="44">
        <f>K1069/C1069</f>
        <v>153.33333333333334</v>
      </c>
    </row>
    <row r="1070" spans="1:13" ht="25.5">
      <c r="A1070" s="46" t="s">
        <v>9</v>
      </c>
      <c r="B1070" s="46" t="s">
        <v>271</v>
      </c>
      <c r="C1070" s="45">
        <v>32</v>
      </c>
      <c r="D1070" s="45">
        <v>1</v>
      </c>
      <c r="E1070" s="45">
        <v>79</v>
      </c>
      <c r="F1070" s="45" t="s">
        <v>243</v>
      </c>
      <c r="G1070" s="46" t="s">
        <v>7</v>
      </c>
      <c r="H1070" s="46" t="s">
        <v>6</v>
      </c>
      <c r="I1070" s="46" t="s">
        <v>270</v>
      </c>
      <c r="J1070" s="46" t="s">
        <v>4</v>
      </c>
      <c r="K1070" s="45">
        <v>3500</v>
      </c>
      <c r="L1070" s="44">
        <f>K1070/E1070</f>
        <v>44.30379746835443</v>
      </c>
      <c r="M1070" s="44">
        <f>K1070/C1070</f>
        <v>109.375</v>
      </c>
    </row>
    <row r="1071" spans="1:13" ht="25.5">
      <c r="A1071" s="46" t="s">
        <v>9</v>
      </c>
      <c r="B1071" s="46" t="s">
        <v>269</v>
      </c>
      <c r="C1071" s="45">
        <v>12</v>
      </c>
      <c r="D1071" s="45">
        <v>1</v>
      </c>
      <c r="E1071" s="45">
        <v>90</v>
      </c>
      <c r="F1071" s="45" t="s">
        <v>243</v>
      </c>
      <c r="G1071" s="46" t="s">
        <v>7</v>
      </c>
      <c r="H1071" s="46" t="s">
        <v>6</v>
      </c>
      <c r="I1071" s="46" t="s">
        <v>242</v>
      </c>
      <c r="J1071" s="46" t="s">
        <v>268</v>
      </c>
      <c r="K1071" s="45">
        <v>4100</v>
      </c>
      <c r="L1071" s="44">
        <f>K1071/E1071</f>
        <v>45.55555555555556</v>
      </c>
      <c r="M1071" s="44">
        <f>K1071/C1071</f>
        <v>341.6666666666667</v>
      </c>
    </row>
    <row r="1072" spans="1:13" ht="14.25">
      <c r="A1072" s="46" t="s">
        <v>9</v>
      </c>
      <c r="B1072" s="46" t="s">
        <v>264</v>
      </c>
      <c r="C1072" s="45">
        <v>35</v>
      </c>
      <c r="D1072" s="45">
        <v>1</v>
      </c>
      <c r="E1072" s="45">
        <v>75</v>
      </c>
      <c r="F1072" s="45">
        <v>23.5</v>
      </c>
      <c r="G1072" s="46" t="s">
        <v>7</v>
      </c>
      <c r="H1072" s="46" t="s">
        <v>254</v>
      </c>
      <c r="I1072" s="46" t="s">
        <v>267</v>
      </c>
      <c r="J1072" s="46" t="s">
        <v>4</v>
      </c>
      <c r="K1072" s="45">
        <v>1700</v>
      </c>
      <c r="L1072" s="44">
        <f>K1072/E1072</f>
        <v>22.666666666666668</v>
      </c>
      <c r="M1072" s="44">
        <f>K1072/C1072</f>
        <v>48.57142857142857</v>
      </c>
    </row>
    <row r="1073" spans="1:13" ht="25.5">
      <c r="A1073" s="46" t="s">
        <v>9</v>
      </c>
      <c r="B1073" s="46" t="s">
        <v>264</v>
      </c>
      <c r="C1073" s="45">
        <v>6</v>
      </c>
      <c r="D1073" s="45">
        <v>1</v>
      </c>
      <c r="E1073" s="45">
        <v>103</v>
      </c>
      <c r="F1073" s="45" t="s">
        <v>243</v>
      </c>
      <c r="G1073" s="46" t="s">
        <v>7</v>
      </c>
      <c r="H1073" s="46" t="s">
        <v>6</v>
      </c>
      <c r="I1073" s="46" t="s">
        <v>266</v>
      </c>
      <c r="J1073" s="46" t="s">
        <v>265</v>
      </c>
      <c r="K1073" s="45">
        <v>2700</v>
      </c>
      <c r="L1073" s="44">
        <f>K1073/E1073</f>
        <v>26.21359223300971</v>
      </c>
      <c r="M1073" s="44">
        <f>K1073/C1073</f>
        <v>450</v>
      </c>
    </row>
    <row r="1074" spans="1:13" ht="38.25">
      <c r="A1074" s="46" t="s">
        <v>9</v>
      </c>
      <c r="B1074" s="46" t="s">
        <v>264</v>
      </c>
      <c r="C1074" s="45">
        <v>8</v>
      </c>
      <c r="D1074" s="45">
        <v>1</v>
      </c>
      <c r="E1074" s="45">
        <v>70</v>
      </c>
      <c r="F1074" s="45" t="s">
        <v>243</v>
      </c>
      <c r="G1074" s="46" t="s">
        <v>7</v>
      </c>
      <c r="H1074" s="46" t="s">
        <v>144</v>
      </c>
      <c r="I1074" s="46" t="s">
        <v>263</v>
      </c>
      <c r="J1074" s="46" t="s">
        <v>4</v>
      </c>
      <c r="K1074" s="45">
        <v>2500</v>
      </c>
      <c r="L1074" s="44">
        <f>K1074/E1074</f>
        <v>35.714285714285715</v>
      </c>
      <c r="M1074" s="44">
        <f>K1074/C1074</f>
        <v>312.5</v>
      </c>
    </row>
    <row r="1075" spans="1:13" ht="38.25">
      <c r="A1075" s="46" t="s">
        <v>9</v>
      </c>
      <c r="B1075" s="46" t="s">
        <v>262</v>
      </c>
      <c r="C1075" s="45">
        <v>25</v>
      </c>
      <c r="D1075" s="45">
        <v>1</v>
      </c>
      <c r="E1075" s="45">
        <v>43</v>
      </c>
      <c r="F1075" s="45" t="s">
        <v>243</v>
      </c>
      <c r="G1075" s="46" t="s">
        <v>7</v>
      </c>
      <c r="H1075" s="46" t="s">
        <v>144</v>
      </c>
      <c r="I1075" s="46" t="s">
        <v>242</v>
      </c>
      <c r="J1075" s="46" t="s">
        <v>241</v>
      </c>
      <c r="K1075" s="45">
        <v>500</v>
      </c>
      <c r="L1075" s="44">
        <f>K1075/E1075</f>
        <v>11.627906976744185</v>
      </c>
      <c r="M1075" s="44">
        <f>K1075/C1075</f>
        <v>20</v>
      </c>
    </row>
    <row r="1076" spans="1:13" ht="25.5">
      <c r="A1076" s="46" t="s">
        <v>9</v>
      </c>
      <c r="B1076" s="46" t="s">
        <v>261</v>
      </c>
      <c r="C1076" s="45">
        <v>15</v>
      </c>
      <c r="D1076" s="45">
        <v>1</v>
      </c>
      <c r="E1076" s="45">
        <v>64</v>
      </c>
      <c r="F1076" s="45" t="s">
        <v>243</v>
      </c>
      <c r="G1076" s="46" t="s">
        <v>7</v>
      </c>
      <c r="H1076" s="46" t="s">
        <v>254</v>
      </c>
      <c r="I1076" s="46" t="s">
        <v>243</v>
      </c>
      <c r="J1076" s="46" t="s">
        <v>260</v>
      </c>
      <c r="K1076" s="45">
        <v>700</v>
      </c>
      <c r="L1076" s="44">
        <f>K1076/E1076</f>
        <v>10.9375</v>
      </c>
      <c r="M1076" s="44">
        <f>K1076/C1076</f>
        <v>46.666666666666664</v>
      </c>
    </row>
    <row r="1077" spans="1:13" ht="25.5">
      <c r="A1077" s="46" t="s">
        <v>9</v>
      </c>
      <c r="B1077" s="46" t="s">
        <v>259</v>
      </c>
      <c r="C1077" s="45">
        <v>10</v>
      </c>
      <c r="D1077" s="45">
        <v>1</v>
      </c>
      <c r="E1077" s="45">
        <v>140</v>
      </c>
      <c r="F1077" s="45">
        <v>14.9</v>
      </c>
      <c r="G1077" s="46" t="s">
        <v>7</v>
      </c>
      <c r="H1077" s="46" t="s">
        <v>6</v>
      </c>
      <c r="I1077" s="46" t="s">
        <v>258</v>
      </c>
      <c r="J1077" s="46" t="s">
        <v>241</v>
      </c>
      <c r="K1077" s="45">
        <v>1000</v>
      </c>
      <c r="L1077" s="44">
        <f>K1077/E1077</f>
        <v>7.142857142857143</v>
      </c>
      <c r="M1077" s="44">
        <f>K1077/C1077</f>
        <v>100</v>
      </c>
    </row>
    <row r="1078" spans="1:13" ht="25.5">
      <c r="A1078" s="46" t="s">
        <v>9</v>
      </c>
      <c r="B1078" s="46" t="s">
        <v>257</v>
      </c>
      <c r="C1078" s="45">
        <v>15</v>
      </c>
      <c r="D1078" s="45">
        <v>2</v>
      </c>
      <c r="E1078" s="45">
        <v>96</v>
      </c>
      <c r="F1078" s="45" t="s">
        <v>243</v>
      </c>
      <c r="G1078" s="46" t="s">
        <v>7</v>
      </c>
      <c r="H1078" s="46" t="s">
        <v>256</v>
      </c>
      <c r="I1078" s="46" t="s">
        <v>255</v>
      </c>
      <c r="J1078" s="46" t="s">
        <v>241</v>
      </c>
      <c r="K1078" s="45">
        <v>2900</v>
      </c>
      <c r="L1078" s="44">
        <f>K1078/E1078</f>
        <v>30.208333333333332</v>
      </c>
      <c r="M1078" s="44">
        <f>K1078/C1078</f>
        <v>193.33333333333334</v>
      </c>
    </row>
    <row r="1079" spans="1:13" ht="25.5">
      <c r="A1079" s="46" t="s">
        <v>9</v>
      </c>
      <c r="B1079" s="46" t="s">
        <v>253</v>
      </c>
      <c r="C1079" s="45">
        <v>25</v>
      </c>
      <c r="D1079" s="45">
        <v>1</v>
      </c>
      <c r="E1079" s="45">
        <v>75</v>
      </c>
      <c r="F1079" s="45" t="s">
        <v>243</v>
      </c>
      <c r="G1079" s="46" t="s">
        <v>7</v>
      </c>
      <c r="H1079" s="46" t="s">
        <v>254</v>
      </c>
      <c r="I1079" s="46" t="s">
        <v>242</v>
      </c>
      <c r="J1079" s="46" t="s">
        <v>241</v>
      </c>
      <c r="K1079" s="45">
        <v>1500</v>
      </c>
      <c r="L1079" s="44">
        <f>K1079/E1079</f>
        <v>20</v>
      </c>
      <c r="M1079" s="44">
        <f>K1079/C1079</f>
        <v>60</v>
      </c>
    </row>
    <row r="1080" spans="1:13" ht="38.25">
      <c r="A1080" s="46" t="s">
        <v>9</v>
      </c>
      <c r="B1080" s="46" t="s">
        <v>253</v>
      </c>
      <c r="C1080" s="45">
        <v>28</v>
      </c>
      <c r="D1080" s="45">
        <v>1</v>
      </c>
      <c r="E1080" s="45">
        <v>67</v>
      </c>
      <c r="F1080" s="45" t="s">
        <v>243</v>
      </c>
      <c r="G1080" s="46" t="s">
        <v>7</v>
      </c>
      <c r="H1080" s="46" t="s">
        <v>144</v>
      </c>
      <c r="I1080" s="46" t="s">
        <v>243</v>
      </c>
      <c r="J1080" s="46" t="s">
        <v>4</v>
      </c>
      <c r="K1080" s="45">
        <v>1150</v>
      </c>
      <c r="L1080" s="44">
        <f>K1080/E1080</f>
        <v>17.16417910447761</v>
      </c>
      <c r="M1080" s="44">
        <f>K1080/C1080</f>
        <v>41.07142857142857</v>
      </c>
    </row>
    <row r="1081" spans="1:13" ht="25.5">
      <c r="A1081" s="46" t="s">
        <v>9</v>
      </c>
      <c r="B1081" s="46" t="s">
        <v>252</v>
      </c>
      <c r="C1081" s="45">
        <v>40</v>
      </c>
      <c r="D1081" s="45">
        <v>1</v>
      </c>
      <c r="E1081" s="45">
        <v>60</v>
      </c>
      <c r="F1081" s="45" t="s">
        <v>243</v>
      </c>
      <c r="G1081" s="46" t="s">
        <v>7</v>
      </c>
      <c r="H1081" s="46" t="s">
        <v>6</v>
      </c>
      <c r="I1081" s="46" t="s">
        <v>251</v>
      </c>
      <c r="J1081" s="46" t="s">
        <v>4</v>
      </c>
      <c r="K1081" s="45">
        <v>2000</v>
      </c>
      <c r="L1081" s="44">
        <f>K1081/E1081</f>
        <v>33.333333333333336</v>
      </c>
      <c r="M1081" s="44">
        <f>K1081/C1081</f>
        <v>50</v>
      </c>
    </row>
    <row r="1082" spans="1:13" ht="25.5">
      <c r="A1082" s="46" t="s">
        <v>9</v>
      </c>
      <c r="B1082" s="46" t="s">
        <v>250</v>
      </c>
      <c r="C1082" s="45">
        <v>30</v>
      </c>
      <c r="D1082" s="45">
        <v>1</v>
      </c>
      <c r="E1082" s="45">
        <v>45</v>
      </c>
      <c r="F1082" s="45" t="s">
        <v>243</v>
      </c>
      <c r="G1082" s="46" t="s">
        <v>7</v>
      </c>
      <c r="H1082" s="46" t="s">
        <v>6</v>
      </c>
      <c r="I1082" s="46" t="s">
        <v>249</v>
      </c>
      <c r="J1082" s="46" t="s">
        <v>4</v>
      </c>
      <c r="K1082" s="45">
        <v>1200</v>
      </c>
      <c r="L1082" s="44">
        <f>K1082/E1082</f>
        <v>26.666666666666668</v>
      </c>
      <c r="M1082" s="44">
        <f>K1082/C1082</f>
        <v>40</v>
      </c>
    </row>
    <row r="1083" spans="1:13" ht="25.5">
      <c r="A1083" s="46" t="s">
        <v>9</v>
      </c>
      <c r="B1083" s="46" t="s">
        <v>248</v>
      </c>
      <c r="C1083" s="45">
        <v>20</v>
      </c>
      <c r="D1083" s="45">
        <v>1</v>
      </c>
      <c r="E1083" s="45">
        <v>118</v>
      </c>
      <c r="F1083" s="45" t="s">
        <v>243</v>
      </c>
      <c r="G1083" s="46" t="s">
        <v>7</v>
      </c>
      <c r="H1083" s="46" t="s">
        <v>6</v>
      </c>
      <c r="I1083" s="46" t="s">
        <v>247</v>
      </c>
      <c r="J1083" s="46" t="s">
        <v>4</v>
      </c>
      <c r="K1083" s="45">
        <v>4200</v>
      </c>
      <c r="L1083" s="44">
        <f>K1083/E1083</f>
        <v>35.59322033898305</v>
      </c>
      <c r="M1083" s="44">
        <f>K1083/C1083</f>
        <v>210</v>
      </c>
    </row>
    <row r="1084" spans="1:13" ht="25.5">
      <c r="A1084" s="46" t="s">
        <v>9</v>
      </c>
      <c r="B1084" s="46" t="s">
        <v>246</v>
      </c>
      <c r="C1084" s="45">
        <v>25</v>
      </c>
      <c r="D1084" s="45">
        <v>1</v>
      </c>
      <c r="E1084" s="45">
        <v>60</v>
      </c>
      <c r="F1084" s="45" t="s">
        <v>243</v>
      </c>
      <c r="G1084" s="46" t="s">
        <v>7</v>
      </c>
      <c r="H1084" s="46" t="s">
        <v>6</v>
      </c>
      <c r="I1084" s="46" t="s">
        <v>245</v>
      </c>
      <c r="J1084" s="46" t="s">
        <v>241</v>
      </c>
      <c r="K1084" s="45">
        <v>1100</v>
      </c>
      <c r="L1084" s="44">
        <f>K1084/E1084</f>
        <v>18.333333333333332</v>
      </c>
      <c r="M1084" s="44">
        <f>K1084/C1084</f>
        <v>44</v>
      </c>
    </row>
    <row r="1085" spans="1:13" ht="25.5">
      <c r="A1085" s="46" t="s">
        <v>9</v>
      </c>
      <c r="B1085" s="46" t="s">
        <v>244</v>
      </c>
      <c r="C1085" s="45">
        <v>30</v>
      </c>
      <c r="D1085" s="45">
        <v>1</v>
      </c>
      <c r="E1085" s="45">
        <v>85</v>
      </c>
      <c r="F1085" s="45" t="s">
        <v>243</v>
      </c>
      <c r="G1085" s="46" t="s">
        <v>7</v>
      </c>
      <c r="H1085" s="46" t="s">
        <v>6</v>
      </c>
      <c r="I1085" s="46" t="s">
        <v>242</v>
      </c>
      <c r="J1085" s="46" t="s">
        <v>241</v>
      </c>
      <c r="K1085" s="45">
        <v>1700</v>
      </c>
      <c r="L1085" s="44">
        <f>K1085/E1085</f>
        <v>20</v>
      </c>
      <c r="M1085" s="44">
        <f>K1085/C1085</f>
        <v>56.666666666666664</v>
      </c>
    </row>
    <row r="1086" spans="1:13" ht="15">
      <c r="A1086" s="43" t="s">
        <v>3</v>
      </c>
      <c r="B1086" s="41"/>
      <c r="C1086" s="41"/>
      <c r="D1086" s="42"/>
      <c r="E1086" s="41">
        <f>SUM(E1045:E1085)</f>
        <v>4681</v>
      </c>
      <c r="F1086" s="41"/>
      <c r="G1086" s="41"/>
      <c r="H1086" s="41"/>
      <c r="I1086" s="41"/>
      <c r="J1086" s="41"/>
      <c r="K1086" s="41">
        <f>SUM(K1045:K1085)</f>
        <v>142930</v>
      </c>
      <c r="L1086" s="40">
        <f>K1086/E1086</f>
        <v>30.53407391582995</v>
      </c>
      <c r="M1086" s="40"/>
    </row>
    <row r="1087" spans="1:13" ht="15.75">
      <c r="A1087" s="49" t="s">
        <v>240</v>
      </c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</row>
    <row r="1088" spans="1:13" ht="25.5">
      <c r="A1088" s="46" t="s">
        <v>9</v>
      </c>
      <c r="B1088" s="46" t="s">
        <v>239</v>
      </c>
      <c r="C1088" s="45">
        <v>5</v>
      </c>
      <c r="D1088" s="45">
        <v>2</v>
      </c>
      <c r="E1088" s="45">
        <v>150</v>
      </c>
      <c r="F1088" s="45"/>
      <c r="G1088" s="46" t="s">
        <v>231</v>
      </c>
      <c r="H1088" s="46" t="s">
        <v>103</v>
      </c>
      <c r="I1088" s="46" t="s">
        <v>66</v>
      </c>
      <c r="J1088" s="46" t="s">
        <v>235</v>
      </c>
      <c r="K1088" s="45">
        <v>8500</v>
      </c>
      <c r="L1088" s="44">
        <f>K1088/E1088</f>
        <v>56.666666666666664</v>
      </c>
      <c r="M1088" s="44">
        <f>K1088/C1088</f>
        <v>1700</v>
      </c>
    </row>
    <row r="1089" spans="1:13" ht="25.5">
      <c r="A1089" s="46" t="s">
        <v>9</v>
      </c>
      <c r="B1089" s="46" t="s">
        <v>239</v>
      </c>
      <c r="C1089" s="45">
        <v>6</v>
      </c>
      <c r="D1089" s="45">
        <v>2</v>
      </c>
      <c r="E1089" s="45">
        <v>116</v>
      </c>
      <c r="F1089" s="45"/>
      <c r="G1089" s="46" t="s">
        <v>231</v>
      </c>
      <c r="H1089" s="46" t="s">
        <v>103</v>
      </c>
      <c r="I1089" s="46" t="s">
        <v>66</v>
      </c>
      <c r="J1089" s="46" t="s">
        <v>4</v>
      </c>
      <c r="K1089" s="45">
        <v>4500</v>
      </c>
      <c r="L1089" s="44">
        <f>K1089/E1089</f>
        <v>38.793103448275865</v>
      </c>
      <c r="M1089" s="44">
        <f>K1089/C1089</f>
        <v>750</v>
      </c>
    </row>
    <row r="1090" spans="1:13" ht="25.5">
      <c r="A1090" s="46" t="s">
        <v>9</v>
      </c>
      <c r="B1090" s="46" t="s">
        <v>239</v>
      </c>
      <c r="C1090" s="45">
        <v>4</v>
      </c>
      <c r="D1090" s="45">
        <v>2</v>
      </c>
      <c r="E1090" s="45">
        <v>94</v>
      </c>
      <c r="F1090" s="45"/>
      <c r="G1090" s="46" t="s">
        <v>231</v>
      </c>
      <c r="H1090" s="46" t="s">
        <v>6</v>
      </c>
      <c r="I1090" s="46" t="s">
        <v>66</v>
      </c>
      <c r="J1090" s="46" t="s">
        <v>4</v>
      </c>
      <c r="K1090" s="45">
        <v>1680</v>
      </c>
      <c r="L1090" s="44">
        <f>K1090/E1090</f>
        <v>17.872340425531913</v>
      </c>
      <c r="M1090" s="44">
        <f>K1090/C1090</f>
        <v>420</v>
      </c>
    </row>
    <row r="1091" spans="1:13" ht="25.5">
      <c r="A1091" s="46" t="s">
        <v>9</v>
      </c>
      <c r="B1091" s="46" t="s">
        <v>239</v>
      </c>
      <c r="C1091" s="45">
        <v>12</v>
      </c>
      <c r="D1091" s="45">
        <v>2</v>
      </c>
      <c r="E1091" s="45">
        <v>172</v>
      </c>
      <c r="F1091" s="45"/>
      <c r="G1091" s="46" t="s">
        <v>231</v>
      </c>
      <c r="H1091" s="46" t="s">
        <v>103</v>
      </c>
      <c r="I1091" s="46" t="s">
        <v>66</v>
      </c>
      <c r="J1091" s="46" t="s">
        <v>4</v>
      </c>
      <c r="K1091" s="45">
        <v>5500</v>
      </c>
      <c r="L1091" s="44">
        <f>K1091/E1091</f>
        <v>31.976744186046513</v>
      </c>
      <c r="M1091" s="44">
        <f>K1091/C1091</f>
        <v>458.3333333333333</v>
      </c>
    </row>
    <row r="1092" spans="1:13" ht="25.5">
      <c r="A1092" s="46" t="s">
        <v>9</v>
      </c>
      <c r="B1092" s="46" t="s">
        <v>239</v>
      </c>
      <c r="C1092" s="45">
        <v>17</v>
      </c>
      <c r="D1092" s="45">
        <v>3</v>
      </c>
      <c r="E1092" s="45">
        <v>200</v>
      </c>
      <c r="F1092" s="45"/>
      <c r="G1092" s="46" t="s">
        <v>231</v>
      </c>
      <c r="H1092" s="46" t="s">
        <v>103</v>
      </c>
      <c r="I1092" s="46" t="s">
        <v>66</v>
      </c>
      <c r="J1092" s="46" t="s">
        <v>4</v>
      </c>
      <c r="K1092" s="45">
        <v>26000</v>
      </c>
      <c r="L1092" s="44">
        <f>K1092/E1092</f>
        <v>130</v>
      </c>
      <c r="M1092" s="44">
        <f>K1092/C1092</f>
        <v>1529.4117647058824</v>
      </c>
    </row>
    <row r="1093" spans="1:13" ht="25.5">
      <c r="A1093" s="46" t="s">
        <v>9</v>
      </c>
      <c r="B1093" s="46" t="s">
        <v>239</v>
      </c>
      <c r="C1093" s="45">
        <v>3</v>
      </c>
      <c r="D1093" s="45">
        <v>2</v>
      </c>
      <c r="E1093" s="45">
        <v>180</v>
      </c>
      <c r="F1093" s="45"/>
      <c r="G1093" s="46" t="s">
        <v>231</v>
      </c>
      <c r="H1093" s="46" t="s">
        <v>103</v>
      </c>
      <c r="I1093" s="46" t="s">
        <v>66</v>
      </c>
      <c r="J1093" s="46" t="s">
        <v>4</v>
      </c>
      <c r="K1093" s="45">
        <v>9450</v>
      </c>
      <c r="L1093" s="44">
        <f>K1093/E1093</f>
        <v>52.5</v>
      </c>
      <c r="M1093" s="44">
        <f>K1093/C1093</f>
        <v>3150</v>
      </c>
    </row>
    <row r="1094" spans="1:13" ht="25.5">
      <c r="A1094" s="46" t="s">
        <v>9</v>
      </c>
      <c r="B1094" s="46" t="s">
        <v>239</v>
      </c>
      <c r="C1094" s="45">
        <v>15</v>
      </c>
      <c r="D1094" s="45">
        <v>3</v>
      </c>
      <c r="E1094" s="45">
        <v>100</v>
      </c>
      <c r="F1094" s="45"/>
      <c r="G1094" s="46" t="s">
        <v>231</v>
      </c>
      <c r="H1094" s="46" t="s">
        <v>103</v>
      </c>
      <c r="I1094" s="46" t="s">
        <v>66</v>
      </c>
      <c r="J1094" s="46" t="s">
        <v>4</v>
      </c>
      <c r="K1094" s="45">
        <v>3600</v>
      </c>
      <c r="L1094" s="44">
        <f>K1094/E1094</f>
        <v>36</v>
      </c>
      <c r="M1094" s="44">
        <f>K1094/C1094</f>
        <v>240</v>
      </c>
    </row>
    <row r="1095" spans="1:13" ht="25.5">
      <c r="A1095" s="46" t="s">
        <v>9</v>
      </c>
      <c r="B1095" s="46" t="s">
        <v>239</v>
      </c>
      <c r="C1095" s="45">
        <v>6</v>
      </c>
      <c r="D1095" s="45">
        <v>2</v>
      </c>
      <c r="E1095" s="45">
        <v>110</v>
      </c>
      <c r="F1095" s="45"/>
      <c r="G1095" s="46" t="s">
        <v>231</v>
      </c>
      <c r="H1095" s="46" t="s">
        <v>103</v>
      </c>
      <c r="I1095" s="46" t="s">
        <v>66</v>
      </c>
      <c r="J1095" s="46" t="s">
        <v>4</v>
      </c>
      <c r="K1095" s="45">
        <v>4600</v>
      </c>
      <c r="L1095" s="44">
        <f>K1095/E1095</f>
        <v>41.81818181818182</v>
      </c>
      <c r="M1095" s="44">
        <f>K1095/C1095</f>
        <v>766.6666666666666</v>
      </c>
    </row>
    <row r="1096" spans="1:13" ht="25.5">
      <c r="A1096" s="46" t="s">
        <v>9</v>
      </c>
      <c r="B1096" s="46" t="s">
        <v>239</v>
      </c>
      <c r="C1096" s="45">
        <v>2</v>
      </c>
      <c r="D1096" s="45">
        <v>3</v>
      </c>
      <c r="E1096" s="45">
        <v>90</v>
      </c>
      <c r="F1096" s="45"/>
      <c r="G1096" s="46" t="s">
        <v>231</v>
      </c>
      <c r="H1096" s="46" t="s">
        <v>103</v>
      </c>
      <c r="I1096" s="46" t="s">
        <v>66</v>
      </c>
      <c r="J1096" s="46" t="s">
        <v>4</v>
      </c>
      <c r="K1096" s="45">
        <v>12400</v>
      </c>
      <c r="L1096" s="44">
        <f>K1096/E1096</f>
        <v>137.77777777777777</v>
      </c>
      <c r="M1096" s="44">
        <f>K1096/C1096</f>
        <v>6200</v>
      </c>
    </row>
    <row r="1097" spans="1:13" ht="25.5">
      <c r="A1097" s="46" t="s">
        <v>9</v>
      </c>
      <c r="B1097" s="46" t="s">
        <v>236</v>
      </c>
      <c r="C1097" s="45">
        <v>6</v>
      </c>
      <c r="D1097" s="45">
        <v>2</v>
      </c>
      <c r="E1097" s="45">
        <v>200</v>
      </c>
      <c r="F1097" s="45"/>
      <c r="G1097" s="46" t="s">
        <v>231</v>
      </c>
      <c r="H1097" s="46" t="s">
        <v>238</v>
      </c>
      <c r="I1097" s="46" t="s">
        <v>66</v>
      </c>
      <c r="J1097" s="46" t="s">
        <v>4</v>
      </c>
      <c r="K1097" s="45">
        <v>10500</v>
      </c>
      <c r="L1097" s="44">
        <f>K1097/E1097</f>
        <v>52.5</v>
      </c>
      <c r="M1097" s="44">
        <f>K1097/C1097</f>
        <v>1750</v>
      </c>
    </row>
    <row r="1098" spans="1:13" ht="14.25">
      <c r="A1098" s="46" t="s">
        <v>9</v>
      </c>
      <c r="B1098" s="46" t="s">
        <v>236</v>
      </c>
      <c r="C1098" s="45">
        <v>8</v>
      </c>
      <c r="D1098" s="45">
        <v>2</v>
      </c>
      <c r="E1098" s="45">
        <v>152</v>
      </c>
      <c r="F1098" s="45"/>
      <c r="G1098" s="46" t="s">
        <v>237</v>
      </c>
      <c r="H1098" s="46" t="s">
        <v>103</v>
      </c>
      <c r="I1098" s="46" t="s">
        <v>66</v>
      </c>
      <c r="J1098" s="46" t="s">
        <v>4</v>
      </c>
      <c r="K1098" s="45">
        <v>5600</v>
      </c>
      <c r="L1098" s="44">
        <f>K1098/E1098</f>
        <v>36.8421052631579</v>
      </c>
      <c r="M1098" s="44">
        <f>K1098/C1098</f>
        <v>700</v>
      </c>
    </row>
    <row r="1099" spans="1:13" ht="25.5">
      <c r="A1099" s="46" t="s">
        <v>9</v>
      </c>
      <c r="B1099" s="46" t="s">
        <v>236</v>
      </c>
      <c r="C1099" s="45">
        <v>8</v>
      </c>
      <c r="D1099" s="45">
        <v>2</v>
      </c>
      <c r="E1099" s="45">
        <v>250</v>
      </c>
      <c r="F1099" s="45"/>
      <c r="G1099" s="46" t="s">
        <v>231</v>
      </c>
      <c r="H1099" s="46" t="s">
        <v>103</v>
      </c>
      <c r="I1099" s="46" t="s">
        <v>66</v>
      </c>
      <c r="J1099" s="46" t="s">
        <v>235</v>
      </c>
      <c r="K1099" s="45">
        <v>27500</v>
      </c>
      <c r="L1099" s="44">
        <f>K1099/E1099</f>
        <v>110</v>
      </c>
      <c r="M1099" s="44">
        <f>K1099/C1099</f>
        <v>3437.5</v>
      </c>
    </row>
    <row r="1100" spans="1:13" ht="25.5">
      <c r="A1100" s="46" t="s">
        <v>9</v>
      </c>
      <c r="B1100" s="46" t="s">
        <v>236</v>
      </c>
      <c r="C1100" s="45">
        <v>17</v>
      </c>
      <c r="D1100" s="45">
        <v>3</v>
      </c>
      <c r="E1100" s="45">
        <v>355</v>
      </c>
      <c r="F1100" s="45"/>
      <c r="G1100" s="46" t="s">
        <v>231</v>
      </c>
      <c r="H1100" s="46" t="s">
        <v>103</v>
      </c>
      <c r="I1100" s="46" t="s">
        <v>66</v>
      </c>
      <c r="J1100" s="46" t="s">
        <v>235</v>
      </c>
      <c r="K1100" s="45">
        <v>44000</v>
      </c>
      <c r="L1100" s="44">
        <f>K1100/E1100</f>
        <v>123.94366197183099</v>
      </c>
      <c r="M1100" s="44">
        <f>K1100/C1100</f>
        <v>2588.235294117647</v>
      </c>
    </row>
    <row r="1101" spans="1:13" ht="25.5">
      <c r="A1101" s="46" t="s">
        <v>9</v>
      </c>
      <c r="B1101" s="46" t="s">
        <v>236</v>
      </c>
      <c r="C1101" s="45">
        <v>4</v>
      </c>
      <c r="D1101" s="45">
        <v>2</v>
      </c>
      <c r="E1101" s="45">
        <v>170</v>
      </c>
      <c r="F1101" s="45"/>
      <c r="G1101" s="46" t="s">
        <v>231</v>
      </c>
      <c r="H1101" s="46" t="s">
        <v>6</v>
      </c>
      <c r="I1101" s="46" t="s">
        <v>66</v>
      </c>
      <c r="J1101" s="46" t="s">
        <v>4</v>
      </c>
      <c r="K1101" s="45">
        <v>7500</v>
      </c>
      <c r="L1101" s="44">
        <f>K1101/E1101</f>
        <v>44.11764705882353</v>
      </c>
      <c r="M1101" s="44">
        <f>K1101/C1101</f>
        <v>1875</v>
      </c>
    </row>
    <row r="1102" spans="1:13" ht="25.5">
      <c r="A1102" s="46" t="s">
        <v>9</v>
      </c>
      <c r="B1102" s="46" t="s">
        <v>236</v>
      </c>
      <c r="C1102" s="45">
        <v>4.5</v>
      </c>
      <c r="D1102" s="45">
        <v>2</v>
      </c>
      <c r="E1102" s="45">
        <v>240</v>
      </c>
      <c r="F1102" s="45"/>
      <c r="G1102" s="46" t="s">
        <v>231</v>
      </c>
      <c r="H1102" s="46" t="s">
        <v>103</v>
      </c>
      <c r="I1102" s="46" t="s">
        <v>66</v>
      </c>
      <c r="J1102" s="46" t="s">
        <v>235</v>
      </c>
      <c r="K1102" s="45">
        <v>9000</v>
      </c>
      <c r="L1102" s="44">
        <f>K1102/E1102</f>
        <v>37.5</v>
      </c>
      <c r="M1102" s="44">
        <f>K1102/C1102</f>
        <v>2000</v>
      </c>
    </row>
    <row r="1103" spans="1:13" ht="25.5">
      <c r="A1103" s="46" t="s">
        <v>9</v>
      </c>
      <c r="B1103" s="46" t="s">
        <v>236</v>
      </c>
      <c r="C1103" s="45">
        <v>4</v>
      </c>
      <c r="D1103" s="45">
        <v>2</v>
      </c>
      <c r="E1103" s="45">
        <v>80</v>
      </c>
      <c r="F1103" s="45"/>
      <c r="G1103" s="46" t="s">
        <v>231</v>
      </c>
      <c r="H1103" s="46" t="s">
        <v>103</v>
      </c>
      <c r="I1103" s="46" t="s">
        <v>66</v>
      </c>
      <c r="J1103" s="46" t="s">
        <v>235</v>
      </c>
      <c r="K1103" s="45">
        <v>8000</v>
      </c>
      <c r="L1103" s="44">
        <f>K1103/E1103</f>
        <v>100</v>
      </c>
      <c r="M1103" s="44">
        <f>K1103/C1103</f>
        <v>2000</v>
      </c>
    </row>
    <row r="1104" spans="1:13" ht="25.5">
      <c r="A1104" s="46" t="s">
        <v>9</v>
      </c>
      <c r="B1104" s="46" t="s">
        <v>236</v>
      </c>
      <c r="C1104" s="45">
        <v>7</v>
      </c>
      <c r="D1104" s="45">
        <v>2</v>
      </c>
      <c r="E1104" s="45">
        <v>170</v>
      </c>
      <c r="F1104" s="45"/>
      <c r="G1104" s="46" t="s">
        <v>231</v>
      </c>
      <c r="H1104" s="46" t="s">
        <v>6</v>
      </c>
      <c r="I1104" s="46" t="s">
        <v>66</v>
      </c>
      <c r="J1104" s="46" t="s">
        <v>4</v>
      </c>
      <c r="K1104" s="45">
        <v>13500</v>
      </c>
      <c r="L1104" s="44">
        <f>K1104/E1104</f>
        <v>79.41176470588235</v>
      </c>
      <c r="M1104" s="44">
        <f>K1104/C1104</f>
        <v>1928.5714285714287</v>
      </c>
    </row>
    <row r="1105" spans="1:13" ht="25.5">
      <c r="A1105" s="46" t="s">
        <v>9</v>
      </c>
      <c r="B1105" s="46" t="s">
        <v>236</v>
      </c>
      <c r="C1105" s="45">
        <v>15</v>
      </c>
      <c r="D1105" s="45">
        <v>2</v>
      </c>
      <c r="E1105" s="45">
        <v>240</v>
      </c>
      <c r="F1105" s="45"/>
      <c r="G1105" s="46" t="s">
        <v>231</v>
      </c>
      <c r="H1105" s="46" t="s">
        <v>103</v>
      </c>
      <c r="I1105" s="46" t="s">
        <v>66</v>
      </c>
      <c r="J1105" s="46" t="s">
        <v>235</v>
      </c>
      <c r="K1105" s="45">
        <v>20000</v>
      </c>
      <c r="L1105" s="44">
        <f>K1105/E1105</f>
        <v>83.33333333333333</v>
      </c>
      <c r="M1105" s="44">
        <f>K1105/C1105</f>
        <v>1333.3333333333333</v>
      </c>
    </row>
    <row r="1106" spans="1:13" ht="25.5">
      <c r="A1106" s="46" t="s">
        <v>9</v>
      </c>
      <c r="B1106" s="46" t="s">
        <v>236</v>
      </c>
      <c r="C1106" s="45">
        <v>5.5</v>
      </c>
      <c r="D1106" s="45">
        <v>2</v>
      </c>
      <c r="E1106" s="45">
        <v>125</v>
      </c>
      <c r="F1106" s="45"/>
      <c r="G1106" s="46" t="s">
        <v>231</v>
      </c>
      <c r="H1106" s="46" t="s">
        <v>103</v>
      </c>
      <c r="I1106" s="46" t="s">
        <v>66</v>
      </c>
      <c r="J1106" s="46" t="s">
        <v>4</v>
      </c>
      <c r="K1106" s="45">
        <v>10500</v>
      </c>
      <c r="L1106" s="44">
        <f>K1106/E1106</f>
        <v>84</v>
      </c>
      <c r="M1106" s="44">
        <f>K1106/C1106</f>
        <v>1909.090909090909</v>
      </c>
    </row>
    <row r="1107" spans="1:13" ht="25.5">
      <c r="A1107" s="46" t="s">
        <v>9</v>
      </c>
      <c r="B1107" s="46" t="s">
        <v>236</v>
      </c>
      <c r="C1107" s="45">
        <v>13</v>
      </c>
      <c r="D1107" s="45">
        <v>2</v>
      </c>
      <c r="E1107" s="45">
        <v>300</v>
      </c>
      <c r="F1107" s="45"/>
      <c r="G1107" s="46" t="s">
        <v>231</v>
      </c>
      <c r="H1107" s="46" t="s">
        <v>103</v>
      </c>
      <c r="I1107" s="46" t="s">
        <v>66</v>
      </c>
      <c r="J1107" s="46" t="s">
        <v>235</v>
      </c>
      <c r="K1107" s="45">
        <v>17000</v>
      </c>
      <c r="L1107" s="44">
        <f>K1107/E1107</f>
        <v>56.666666666666664</v>
      </c>
      <c r="M1107" s="44">
        <f>K1107/C1107</f>
        <v>1307.6923076923076</v>
      </c>
    </row>
    <row r="1108" spans="1:13" ht="25.5">
      <c r="A1108" s="46" t="s">
        <v>9</v>
      </c>
      <c r="B1108" s="46" t="s">
        <v>234</v>
      </c>
      <c r="C1108" s="45">
        <v>10</v>
      </c>
      <c r="D1108" s="45">
        <v>2</v>
      </c>
      <c r="E1108" s="45">
        <v>300</v>
      </c>
      <c r="F1108" s="45"/>
      <c r="G1108" s="46" t="s">
        <v>231</v>
      </c>
      <c r="H1108" s="46" t="s">
        <v>103</v>
      </c>
      <c r="I1108" s="46" t="s">
        <v>66</v>
      </c>
      <c r="J1108" s="46" t="s">
        <v>4</v>
      </c>
      <c r="K1108" s="45">
        <v>29950</v>
      </c>
      <c r="L1108" s="44">
        <f>K1108/E1108</f>
        <v>99.83333333333333</v>
      </c>
      <c r="M1108" s="44">
        <f>K1108/C1108</f>
        <v>2995</v>
      </c>
    </row>
    <row r="1109" spans="1:13" ht="25.5">
      <c r="A1109" s="46" t="s">
        <v>9</v>
      </c>
      <c r="B1109" s="46" t="s">
        <v>234</v>
      </c>
      <c r="C1109" s="45">
        <v>3</v>
      </c>
      <c r="D1109" s="45">
        <v>2</v>
      </c>
      <c r="E1109" s="45">
        <v>140</v>
      </c>
      <c r="F1109" s="45"/>
      <c r="G1109" s="46" t="s">
        <v>231</v>
      </c>
      <c r="H1109" s="46" t="s">
        <v>103</v>
      </c>
      <c r="I1109" s="46" t="s">
        <v>66</v>
      </c>
      <c r="J1109" s="46" t="s">
        <v>235</v>
      </c>
      <c r="K1109" s="45">
        <v>14000</v>
      </c>
      <c r="L1109" s="44">
        <f>K1109/E1109</f>
        <v>100</v>
      </c>
      <c r="M1109" s="44">
        <f>K1109/C1109</f>
        <v>4666.666666666667</v>
      </c>
    </row>
    <row r="1110" spans="1:13" ht="25.5">
      <c r="A1110" s="46" t="s">
        <v>9</v>
      </c>
      <c r="B1110" s="46" t="s">
        <v>234</v>
      </c>
      <c r="C1110" s="45">
        <v>7</v>
      </c>
      <c r="D1110" s="45">
        <v>3</v>
      </c>
      <c r="E1110" s="45">
        <v>270</v>
      </c>
      <c r="F1110" s="45"/>
      <c r="G1110" s="46" t="s">
        <v>231</v>
      </c>
      <c r="H1110" s="46" t="s">
        <v>103</v>
      </c>
      <c r="I1110" s="46" t="s">
        <v>66</v>
      </c>
      <c r="J1110" s="46" t="s">
        <v>235</v>
      </c>
      <c r="K1110" s="45">
        <v>10000</v>
      </c>
      <c r="L1110" s="44">
        <f>K1110/E1110</f>
        <v>37.03703703703704</v>
      </c>
      <c r="M1110" s="44">
        <f>K1110/C1110</f>
        <v>1428.5714285714287</v>
      </c>
    </row>
    <row r="1111" spans="1:13" ht="25.5">
      <c r="A1111" s="46" t="s">
        <v>9</v>
      </c>
      <c r="B1111" s="46" t="s">
        <v>234</v>
      </c>
      <c r="C1111" s="45">
        <v>5</v>
      </c>
      <c r="D1111" s="45">
        <v>2</v>
      </c>
      <c r="E1111" s="45">
        <v>60</v>
      </c>
      <c r="F1111" s="45"/>
      <c r="G1111" s="46" t="s">
        <v>231</v>
      </c>
      <c r="H1111" s="46" t="s">
        <v>103</v>
      </c>
      <c r="I1111" s="46" t="s">
        <v>66</v>
      </c>
      <c r="J1111" s="46" t="s">
        <v>4</v>
      </c>
      <c r="K1111" s="45">
        <v>10000</v>
      </c>
      <c r="L1111" s="44">
        <f>K1111/E1111</f>
        <v>166.66666666666666</v>
      </c>
      <c r="M1111" s="44">
        <f>K1111/C1111</f>
        <v>2000</v>
      </c>
    </row>
    <row r="1112" spans="1:13" ht="25.5">
      <c r="A1112" s="46" t="s">
        <v>9</v>
      </c>
      <c r="B1112" s="46" t="s">
        <v>234</v>
      </c>
      <c r="C1112" s="45">
        <v>6</v>
      </c>
      <c r="D1112" s="45">
        <v>2</v>
      </c>
      <c r="E1112" s="45">
        <v>370</v>
      </c>
      <c r="F1112" s="45"/>
      <c r="G1112" s="46" t="s">
        <v>231</v>
      </c>
      <c r="H1112" s="46" t="s">
        <v>103</v>
      </c>
      <c r="I1112" s="46" t="s">
        <v>66</v>
      </c>
      <c r="J1112" s="46" t="s">
        <v>4</v>
      </c>
      <c r="K1112" s="45">
        <v>13000</v>
      </c>
      <c r="L1112" s="44">
        <f>K1112/E1112</f>
        <v>35.13513513513514</v>
      </c>
      <c r="M1112" s="44">
        <f>K1112/C1112</f>
        <v>2166.6666666666665</v>
      </c>
    </row>
    <row r="1113" spans="1:13" ht="25.5">
      <c r="A1113" s="46" t="s">
        <v>9</v>
      </c>
      <c r="B1113" s="46" t="s">
        <v>234</v>
      </c>
      <c r="C1113" s="45">
        <v>5.5</v>
      </c>
      <c r="D1113" s="45">
        <v>2</v>
      </c>
      <c r="E1113" s="45">
        <v>180</v>
      </c>
      <c r="F1113" s="45"/>
      <c r="G1113" s="46" t="s">
        <v>231</v>
      </c>
      <c r="H1113" s="46" t="s">
        <v>103</v>
      </c>
      <c r="I1113" s="46" t="s">
        <v>66</v>
      </c>
      <c r="J1113" s="46" t="s">
        <v>4</v>
      </c>
      <c r="K1113" s="45">
        <v>18400</v>
      </c>
      <c r="L1113" s="44">
        <f>K1113/E1113</f>
        <v>102.22222222222223</v>
      </c>
      <c r="M1113" s="44">
        <f>K1113/C1113</f>
        <v>3345.4545454545455</v>
      </c>
    </row>
    <row r="1114" spans="1:13" ht="25.5">
      <c r="A1114" s="46" t="s">
        <v>9</v>
      </c>
      <c r="B1114" s="46" t="s">
        <v>234</v>
      </c>
      <c r="C1114" s="45">
        <v>6</v>
      </c>
      <c r="D1114" s="45">
        <v>2</v>
      </c>
      <c r="E1114" s="45">
        <v>100</v>
      </c>
      <c r="F1114" s="45"/>
      <c r="G1114" s="46" t="s">
        <v>231</v>
      </c>
      <c r="H1114" s="46" t="s">
        <v>103</v>
      </c>
      <c r="I1114" s="46" t="s">
        <v>66</v>
      </c>
      <c r="J1114" s="46" t="s">
        <v>74</v>
      </c>
      <c r="K1114" s="45">
        <v>3500</v>
      </c>
      <c r="L1114" s="44">
        <f>K1114/E1114</f>
        <v>35</v>
      </c>
      <c r="M1114" s="44">
        <f>K1114/C1114</f>
        <v>583.3333333333334</v>
      </c>
    </row>
    <row r="1115" spans="1:13" ht="25.5">
      <c r="A1115" s="46" t="s">
        <v>9</v>
      </c>
      <c r="B1115" s="46" t="s">
        <v>234</v>
      </c>
      <c r="C1115" s="45">
        <v>4</v>
      </c>
      <c r="D1115" s="45">
        <v>2</v>
      </c>
      <c r="E1115" s="45">
        <v>90</v>
      </c>
      <c r="F1115" s="45"/>
      <c r="G1115" s="46" t="s">
        <v>231</v>
      </c>
      <c r="H1115" s="46" t="s">
        <v>103</v>
      </c>
      <c r="I1115" s="46" t="s">
        <v>66</v>
      </c>
      <c r="J1115" s="46" t="s">
        <v>4</v>
      </c>
      <c r="K1115" s="45">
        <v>3900</v>
      </c>
      <c r="L1115" s="44">
        <f>K1115/E1115</f>
        <v>43.333333333333336</v>
      </c>
      <c r="M1115" s="44">
        <f>K1115/C1115</f>
        <v>975</v>
      </c>
    </row>
    <row r="1116" spans="1:13" ht="25.5">
      <c r="A1116" s="46" t="s">
        <v>9</v>
      </c>
      <c r="B1116" s="46" t="s">
        <v>234</v>
      </c>
      <c r="C1116" s="45">
        <v>4</v>
      </c>
      <c r="D1116" s="45">
        <v>2</v>
      </c>
      <c r="E1116" s="45">
        <v>150</v>
      </c>
      <c r="F1116" s="45"/>
      <c r="G1116" s="46" t="s">
        <v>231</v>
      </c>
      <c r="H1116" s="46" t="s">
        <v>103</v>
      </c>
      <c r="I1116" s="46" t="s">
        <v>66</v>
      </c>
      <c r="J1116" s="46" t="s">
        <v>4</v>
      </c>
      <c r="K1116" s="45">
        <v>4500</v>
      </c>
      <c r="L1116" s="44">
        <f>K1116/E1116</f>
        <v>30</v>
      </c>
      <c r="M1116" s="44">
        <f>K1116/C1116</f>
        <v>1125</v>
      </c>
    </row>
    <row r="1117" spans="1:13" ht="25.5">
      <c r="A1117" s="46" t="s">
        <v>9</v>
      </c>
      <c r="B1117" s="46" t="s">
        <v>233</v>
      </c>
      <c r="C1117" s="45">
        <v>4</v>
      </c>
      <c r="D1117" s="45">
        <v>2</v>
      </c>
      <c r="E1117" s="45">
        <v>217</v>
      </c>
      <c r="F1117" s="45"/>
      <c r="G1117" s="46" t="s">
        <v>231</v>
      </c>
      <c r="H1117" s="46" t="s">
        <v>103</v>
      </c>
      <c r="I1117" s="46" t="s">
        <v>66</v>
      </c>
      <c r="J1117" s="46" t="s">
        <v>4</v>
      </c>
      <c r="K1117" s="45">
        <v>8000</v>
      </c>
      <c r="L1117" s="44">
        <f>K1117/E1117</f>
        <v>36.866359447004605</v>
      </c>
      <c r="M1117" s="44">
        <f>K1117/C1117</f>
        <v>2000</v>
      </c>
    </row>
    <row r="1118" spans="1:13" ht="25.5">
      <c r="A1118" s="46" t="s">
        <v>9</v>
      </c>
      <c r="B1118" s="46" t="s">
        <v>232</v>
      </c>
      <c r="C1118" s="45">
        <v>6</v>
      </c>
      <c r="D1118" s="45">
        <v>2</v>
      </c>
      <c r="E1118" s="45">
        <v>210</v>
      </c>
      <c r="F1118" s="45"/>
      <c r="G1118" s="46" t="s">
        <v>231</v>
      </c>
      <c r="H1118" s="46" t="s">
        <v>103</v>
      </c>
      <c r="I1118" s="46" t="s">
        <v>66</v>
      </c>
      <c r="J1118" s="46" t="s">
        <v>4</v>
      </c>
      <c r="K1118" s="45">
        <v>16500</v>
      </c>
      <c r="L1118" s="44">
        <f>K1118/E1118</f>
        <v>78.57142857142857</v>
      </c>
      <c r="M1118" s="44">
        <f>K1118/C1118</f>
        <v>2750</v>
      </c>
    </row>
    <row r="1119" spans="1:13" ht="25.5">
      <c r="A1119" s="46"/>
      <c r="B1119" s="46" t="s">
        <v>232</v>
      </c>
      <c r="C1119" s="45">
        <v>7</v>
      </c>
      <c r="D1119" s="45">
        <v>2</v>
      </c>
      <c r="E1119" s="45">
        <v>220</v>
      </c>
      <c r="F1119" s="45"/>
      <c r="G1119" s="46" t="s">
        <v>231</v>
      </c>
      <c r="H1119" s="46" t="s">
        <v>103</v>
      </c>
      <c r="I1119" s="46" t="s">
        <v>66</v>
      </c>
      <c r="J1119" s="46" t="s">
        <v>4</v>
      </c>
      <c r="K1119" s="45">
        <v>10000</v>
      </c>
      <c r="L1119" s="44">
        <f>K1119/E1119</f>
        <v>45.45454545454545</v>
      </c>
      <c r="M1119" s="44">
        <f>K1119/C1119</f>
        <v>1428.5714285714287</v>
      </c>
    </row>
    <row r="1120" spans="1:13" ht="25.5">
      <c r="A1120" s="46" t="s">
        <v>9</v>
      </c>
      <c r="B1120" s="46" t="s">
        <v>232</v>
      </c>
      <c r="C1120" s="45">
        <v>6</v>
      </c>
      <c r="D1120" s="45">
        <v>2</v>
      </c>
      <c r="E1120" s="45">
        <v>105</v>
      </c>
      <c r="F1120" s="45"/>
      <c r="G1120" s="46" t="s">
        <v>231</v>
      </c>
      <c r="H1120" s="46" t="s">
        <v>103</v>
      </c>
      <c r="I1120" s="46" t="s">
        <v>66</v>
      </c>
      <c r="J1120" s="46" t="s">
        <v>4</v>
      </c>
      <c r="K1120" s="45">
        <v>6700</v>
      </c>
      <c r="L1120" s="44">
        <f>K1120/E1120</f>
        <v>63.80952380952381</v>
      </c>
      <c r="M1120" s="44">
        <f>K1120/C1120</f>
        <v>1116.6666666666667</v>
      </c>
    </row>
    <row r="1121" spans="1:13" ht="25.5">
      <c r="A1121" s="46" t="s">
        <v>9</v>
      </c>
      <c r="B1121" s="46" t="s">
        <v>232</v>
      </c>
      <c r="C1121" s="45">
        <v>4</v>
      </c>
      <c r="D1121" s="45">
        <v>3</v>
      </c>
      <c r="E1121" s="45">
        <v>450</v>
      </c>
      <c r="F1121" s="45"/>
      <c r="G1121" s="46" t="s">
        <v>231</v>
      </c>
      <c r="H1121" s="46" t="s">
        <v>103</v>
      </c>
      <c r="I1121" s="46" t="s">
        <v>66</v>
      </c>
      <c r="J1121" s="46" t="s">
        <v>4</v>
      </c>
      <c r="K1121" s="45">
        <v>90000</v>
      </c>
      <c r="L1121" s="44">
        <f>K1121/E1121</f>
        <v>200</v>
      </c>
      <c r="M1121" s="44">
        <f>K1121/C1121</f>
        <v>22500</v>
      </c>
    </row>
    <row r="1122" spans="1:13" ht="25.5">
      <c r="A1122" s="46" t="s">
        <v>9</v>
      </c>
      <c r="B1122" s="46" t="s">
        <v>232</v>
      </c>
      <c r="C1122" s="45">
        <v>3</v>
      </c>
      <c r="D1122" s="45">
        <v>2</v>
      </c>
      <c r="E1122" s="45">
        <v>120</v>
      </c>
      <c r="F1122" s="45"/>
      <c r="G1122" s="46" t="s">
        <v>231</v>
      </c>
      <c r="H1122" s="46" t="s">
        <v>103</v>
      </c>
      <c r="I1122" s="46" t="s">
        <v>66</v>
      </c>
      <c r="J1122" s="46" t="s">
        <v>4</v>
      </c>
      <c r="K1122" s="45">
        <v>4750</v>
      </c>
      <c r="L1122" s="44">
        <f>K1122/E1122</f>
        <v>39.583333333333336</v>
      </c>
      <c r="M1122" s="44">
        <f>K1122/C1122</f>
        <v>1583.3333333333333</v>
      </c>
    </row>
    <row r="1123" spans="1:13" ht="25.5">
      <c r="A1123" s="46" t="s">
        <v>9</v>
      </c>
      <c r="B1123" s="46" t="s">
        <v>232</v>
      </c>
      <c r="C1123" s="45">
        <v>15</v>
      </c>
      <c r="D1123" s="45">
        <v>2</v>
      </c>
      <c r="E1123" s="45">
        <v>100</v>
      </c>
      <c r="F1123" s="45"/>
      <c r="G1123" s="46" t="s">
        <v>231</v>
      </c>
      <c r="H1123" s="46" t="s">
        <v>103</v>
      </c>
      <c r="I1123" s="46" t="s">
        <v>66</v>
      </c>
      <c r="J1123" s="46" t="s">
        <v>4</v>
      </c>
      <c r="K1123" s="45">
        <v>11500</v>
      </c>
      <c r="L1123" s="44">
        <f>K1123/E1123</f>
        <v>115</v>
      </c>
      <c r="M1123" s="44">
        <f>K1123/C1123</f>
        <v>766.6666666666666</v>
      </c>
    </row>
    <row r="1124" spans="1:13" ht="25.5">
      <c r="A1124" s="46" t="s">
        <v>9</v>
      </c>
      <c r="B1124" s="46" t="s">
        <v>232</v>
      </c>
      <c r="C1124" s="45">
        <v>1</v>
      </c>
      <c r="D1124" s="45">
        <v>2</v>
      </c>
      <c r="E1124" s="45">
        <v>84</v>
      </c>
      <c r="F1124" s="45"/>
      <c r="G1124" s="46" t="s">
        <v>231</v>
      </c>
      <c r="H1124" s="46" t="s">
        <v>6</v>
      </c>
      <c r="I1124" s="46" t="s">
        <v>66</v>
      </c>
      <c r="J1124" s="46" t="s">
        <v>4</v>
      </c>
      <c r="K1124" s="45">
        <v>6000</v>
      </c>
      <c r="L1124" s="44">
        <f>K1124/E1124</f>
        <v>71.42857142857143</v>
      </c>
      <c r="M1124" s="44">
        <f>K1124/C1124</f>
        <v>6000</v>
      </c>
    </row>
    <row r="1125" spans="1:13" ht="25.5">
      <c r="A1125" s="46" t="s">
        <v>9</v>
      </c>
      <c r="B1125" s="46" t="s">
        <v>232</v>
      </c>
      <c r="C1125" s="45">
        <v>5</v>
      </c>
      <c r="D1125" s="45">
        <v>2</v>
      </c>
      <c r="E1125" s="45">
        <v>140</v>
      </c>
      <c r="F1125" s="45"/>
      <c r="G1125" s="46" t="s">
        <v>231</v>
      </c>
      <c r="H1125" s="46" t="s">
        <v>103</v>
      </c>
      <c r="I1125" s="46" t="s">
        <v>66</v>
      </c>
      <c r="J1125" s="46" t="s">
        <v>4</v>
      </c>
      <c r="K1125" s="45">
        <v>5490</v>
      </c>
      <c r="L1125" s="44">
        <f>K1125/E1125</f>
        <v>39.214285714285715</v>
      </c>
      <c r="M1125" s="44">
        <f>K1125/C1125</f>
        <v>1098</v>
      </c>
    </row>
    <row r="1126" spans="1:13" ht="25.5">
      <c r="A1126" s="46" t="s">
        <v>9</v>
      </c>
      <c r="B1126" s="46" t="s">
        <v>232</v>
      </c>
      <c r="C1126" s="45">
        <v>4</v>
      </c>
      <c r="D1126" s="45">
        <v>2</v>
      </c>
      <c r="E1126" s="45">
        <v>147</v>
      </c>
      <c r="F1126" s="45"/>
      <c r="G1126" s="46" t="s">
        <v>231</v>
      </c>
      <c r="H1126" s="46" t="s">
        <v>103</v>
      </c>
      <c r="I1126" s="46" t="s">
        <v>66</v>
      </c>
      <c r="J1126" s="46" t="s">
        <v>4</v>
      </c>
      <c r="K1126" s="45">
        <v>3500</v>
      </c>
      <c r="L1126" s="44">
        <f>K1126/E1126</f>
        <v>23.80952380952381</v>
      </c>
      <c r="M1126" s="44">
        <f>K1126/C1126</f>
        <v>875</v>
      </c>
    </row>
    <row r="1127" spans="1:13" ht="15">
      <c r="A1127" s="43" t="s">
        <v>3</v>
      </c>
      <c r="B1127" s="41"/>
      <c r="C1127" s="41"/>
      <c r="D1127" s="42"/>
      <c r="E1127" s="41">
        <f>SUM(E1088:E1126)</f>
        <v>6947</v>
      </c>
      <c r="F1127" s="41"/>
      <c r="G1127" s="41"/>
      <c r="H1127" s="41"/>
      <c r="I1127" s="41"/>
      <c r="J1127" s="41"/>
      <c r="K1127" s="41">
        <f>SUM(K1088:K1126)</f>
        <v>519020</v>
      </c>
      <c r="L1127" s="40">
        <f>K1127/E1127</f>
        <v>74.71138620987476</v>
      </c>
      <c r="M1127" s="40"/>
    </row>
    <row r="1128" spans="1:13" ht="15.75">
      <c r="A1128" s="49" t="s">
        <v>230</v>
      </c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</row>
    <row r="1129" spans="1:13" ht="38.25">
      <c r="A1129" s="46" t="s">
        <v>9</v>
      </c>
      <c r="B1129" s="46" t="s">
        <v>229</v>
      </c>
      <c r="C1129" s="45">
        <v>30</v>
      </c>
      <c r="D1129" s="45">
        <v>1</v>
      </c>
      <c r="E1129" s="45">
        <v>75</v>
      </c>
      <c r="F1129" s="45">
        <v>57</v>
      </c>
      <c r="G1129" s="46" t="s">
        <v>7</v>
      </c>
      <c r="H1129" s="46" t="s">
        <v>6</v>
      </c>
      <c r="I1129" s="46" t="s">
        <v>228</v>
      </c>
      <c r="J1129" s="46" t="s">
        <v>4</v>
      </c>
      <c r="K1129" s="45">
        <v>1800</v>
      </c>
      <c r="L1129" s="44">
        <f>K1129/E1129</f>
        <v>24</v>
      </c>
      <c r="M1129" s="44">
        <f>K1129/C1129</f>
        <v>60</v>
      </c>
    </row>
    <row r="1130" spans="1:13" ht="51">
      <c r="A1130" s="46" t="s">
        <v>9</v>
      </c>
      <c r="B1130" s="46" t="s">
        <v>227</v>
      </c>
      <c r="C1130" s="45">
        <v>12</v>
      </c>
      <c r="D1130" s="45">
        <v>1</v>
      </c>
      <c r="E1130" s="45">
        <v>100</v>
      </c>
      <c r="F1130" s="45">
        <v>75</v>
      </c>
      <c r="G1130" s="46" t="s">
        <v>7</v>
      </c>
      <c r="H1130" s="46" t="s">
        <v>6</v>
      </c>
      <c r="I1130" s="46" t="s">
        <v>224</v>
      </c>
      <c r="J1130" s="46" t="s">
        <v>4</v>
      </c>
      <c r="K1130" s="45">
        <v>3600</v>
      </c>
      <c r="L1130" s="44">
        <v>36</v>
      </c>
      <c r="M1130" s="44">
        <v>300</v>
      </c>
    </row>
    <row r="1131" spans="1:13" ht="51">
      <c r="A1131" s="46" t="s">
        <v>226</v>
      </c>
      <c r="B1131" s="46" t="s">
        <v>225</v>
      </c>
      <c r="C1131" s="45">
        <v>12</v>
      </c>
      <c r="D1131" s="45">
        <v>1</v>
      </c>
      <c r="E1131" s="45">
        <v>83</v>
      </c>
      <c r="F1131" s="45">
        <v>63</v>
      </c>
      <c r="G1131" s="46" t="s">
        <v>7</v>
      </c>
      <c r="H1131" s="46" t="s">
        <v>6</v>
      </c>
      <c r="I1131" s="46" t="s">
        <v>224</v>
      </c>
      <c r="J1131" s="46" t="s">
        <v>4</v>
      </c>
      <c r="K1131" s="45">
        <v>2700</v>
      </c>
      <c r="L1131" s="44">
        <f>K1131/E1131</f>
        <v>32.53012048192771</v>
      </c>
      <c r="M1131" s="44">
        <f>K1131/C1131</f>
        <v>225</v>
      </c>
    </row>
    <row r="1132" spans="1:13" ht="25.5">
      <c r="A1132" s="46" t="s">
        <v>9</v>
      </c>
      <c r="B1132" s="46" t="s">
        <v>223</v>
      </c>
      <c r="C1132" s="45">
        <v>15</v>
      </c>
      <c r="D1132" s="45">
        <v>1</v>
      </c>
      <c r="E1132" s="45">
        <v>95</v>
      </c>
      <c r="F1132" s="45">
        <v>72</v>
      </c>
      <c r="G1132" s="46" t="s">
        <v>7</v>
      </c>
      <c r="H1132" s="46" t="s">
        <v>6</v>
      </c>
      <c r="I1132" s="46" t="s">
        <v>221</v>
      </c>
      <c r="J1132" s="46" t="s">
        <v>74</v>
      </c>
      <c r="K1132" s="45">
        <v>2500</v>
      </c>
      <c r="L1132" s="44">
        <f>K1132/E1132</f>
        <v>26.31578947368421</v>
      </c>
      <c r="M1132" s="44">
        <f>K1132/C1132</f>
        <v>166.66666666666666</v>
      </c>
    </row>
    <row r="1133" spans="1:13" ht="25.5">
      <c r="A1133" s="46" t="s">
        <v>9</v>
      </c>
      <c r="B1133" s="46" t="s">
        <v>222</v>
      </c>
      <c r="C1133" s="45">
        <v>10</v>
      </c>
      <c r="D1133" s="45">
        <v>1</v>
      </c>
      <c r="E1133" s="45">
        <v>120</v>
      </c>
      <c r="F1133" s="45">
        <v>90</v>
      </c>
      <c r="G1133" s="46" t="s">
        <v>7</v>
      </c>
      <c r="H1133" s="46" t="s">
        <v>6</v>
      </c>
      <c r="I1133" s="46" t="s">
        <v>221</v>
      </c>
      <c r="J1133" s="46" t="s">
        <v>4</v>
      </c>
      <c r="K1133" s="45">
        <v>3100</v>
      </c>
      <c r="L1133" s="44">
        <f>K1133/E1133</f>
        <v>25.833333333333332</v>
      </c>
      <c r="M1133" s="44">
        <f>K1133/C1133</f>
        <v>310</v>
      </c>
    </row>
    <row r="1134" spans="1:13" ht="15">
      <c r="A1134" s="43" t="s">
        <v>3</v>
      </c>
      <c r="B1134" s="41"/>
      <c r="C1134" s="41"/>
      <c r="D1134" s="42"/>
      <c r="E1134" s="41">
        <f>SUM(E1129:E1133)</f>
        <v>473</v>
      </c>
      <c r="F1134" s="41"/>
      <c r="G1134" s="41"/>
      <c r="H1134" s="41"/>
      <c r="I1134" s="41"/>
      <c r="J1134" s="41"/>
      <c r="K1134" s="41">
        <f>SUM(K1129:K1133)</f>
        <v>13700</v>
      </c>
      <c r="L1134" s="40">
        <f>K1134/E1134</f>
        <v>28.964059196617335</v>
      </c>
      <c r="M1134" s="40"/>
    </row>
    <row r="1135" spans="1:13" ht="15.75">
      <c r="A1135" s="49" t="s">
        <v>220</v>
      </c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</row>
    <row r="1136" spans="1:13" ht="14.25">
      <c r="A1136" s="46" t="s">
        <v>9</v>
      </c>
      <c r="B1136" s="46" t="s">
        <v>218</v>
      </c>
      <c r="C1136" s="45">
        <v>10</v>
      </c>
      <c r="D1136" s="45">
        <v>1</v>
      </c>
      <c r="E1136" s="45">
        <v>83</v>
      </c>
      <c r="F1136" s="45">
        <v>37</v>
      </c>
      <c r="G1136" s="46" t="s">
        <v>7</v>
      </c>
      <c r="H1136" s="46" t="s">
        <v>6</v>
      </c>
      <c r="I1136" s="46" t="s">
        <v>217</v>
      </c>
      <c r="J1136" s="46" t="s">
        <v>4</v>
      </c>
      <c r="K1136" s="45">
        <v>1650</v>
      </c>
      <c r="L1136" s="44">
        <f>K1136/E1136</f>
        <v>19.879518072289155</v>
      </c>
      <c r="M1136" s="44">
        <f>K1136/C1136</f>
        <v>165</v>
      </c>
    </row>
    <row r="1137" spans="1:13" ht="14.25">
      <c r="A1137" s="46" t="s">
        <v>9</v>
      </c>
      <c r="B1137" s="46" t="s">
        <v>218</v>
      </c>
      <c r="C1137" s="45" t="s">
        <v>219</v>
      </c>
      <c r="D1137" s="45">
        <v>1</v>
      </c>
      <c r="E1137" s="45">
        <v>50</v>
      </c>
      <c r="F1137" s="45">
        <v>32.1</v>
      </c>
      <c r="G1137" s="46" t="s">
        <v>7</v>
      </c>
      <c r="H1137" s="46" t="s">
        <v>6</v>
      </c>
      <c r="I1137" s="46" t="s">
        <v>217</v>
      </c>
      <c r="J1137" s="46" t="s">
        <v>4</v>
      </c>
      <c r="K1137" s="45">
        <v>1800</v>
      </c>
      <c r="L1137" s="44">
        <f>K1137/E1137</f>
        <v>36</v>
      </c>
      <c r="M1137" s="44">
        <f>K1137/C1137</f>
        <v>150</v>
      </c>
    </row>
    <row r="1138" spans="1:13" ht="14.25">
      <c r="A1138" s="46" t="s">
        <v>9</v>
      </c>
      <c r="B1138" s="46" t="s">
        <v>218</v>
      </c>
      <c r="C1138" s="45">
        <v>7</v>
      </c>
      <c r="D1138" s="45">
        <v>2</v>
      </c>
      <c r="E1138" s="45">
        <v>80</v>
      </c>
      <c r="F1138" s="45">
        <v>52.3</v>
      </c>
      <c r="G1138" s="46" t="s">
        <v>7</v>
      </c>
      <c r="H1138" s="46" t="s">
        <v>6</v>
      </c>
      <c r="I1138" s="46" t="s">
        <v>217</v>
      </c>
      <c r="J1138" s="46" t="s">
        <v>4</v>
      </c>
      <c r="K1138" s="45">
        <v>2600</v>
      </c>
      <c r="L1138" s="44">
        <f>K1138/E1138</f>
        <v>32.5</v>
      </c>
      <c r="M1138" s="44">
        <f>K1138/C1138</f>
        <v>371.42857142857144</v>
      </c>
    </row>
    <row r="1139" spans="1:13" ht="14.25">
      <c r="A1139" s="46" t="s">
        <v>9</v>
      </c>
      <c r="B1139" s="46" t="s">
        <v>218</v>
      </c>
      <c r="C1139" s="45">
        <v>8</v>
      </c>
      <c r="D1139" s="45">
        <v>2</v>
      </c>
      <c r="E1139" s="45">
        <v>115</v>
      </c>
      <c r="F1139" s="45">
        <v>75.4</v>
      </c>
      <c r="G1139" s="46" t="s">
        <v>7</v>
      </c>
      <c r="H1139" s="46" t="s">
        <v>6</v>
      </c>
      <c r="I1139" s="46" t="s">
        <v>217</v>
      </c>
      <c r="J1139" s="46" t="s">
        <v>4</v>
      </c>
      <c r="K1139" s="45">
        <v>2800</v>
      </c>
      <c r="L1139" s="44">
        <f>K1139/E1139</f>
        <v>24.347826086956523</v>
      </c>
      <c r="M1139" s="44">
        <f>K1139/C1139</f>
        <v>350</v>
      </c>
    </row>
    <row r="1140" spans="1:13" ht="15">
      <c r="A1140" s="43" t="s">
        <v>3</v>
      </c>
      <c r="B1140" s="41"/>
      <c r="C1140" s="41"/>
      <c r="D1140" s="42"/>
      <c r="E1140" s="41">
        <f>SUM(E1136:E1139)</f>
        <v>328</v>
      </c>
      <c r="F1140" s="41"/>
      <c r="G1140" s="41"/>
      <c r="H1140" s="41"/>
      <c r="I1140" s="41"/>
      <c r="J1140" s="41"/>
      <c r="K1140" s="41">
        <f>SUM(K1136:K1139)</f>
        <v>8850</v>
      </c>
      <c r="L1140" s="40">
        <f>K1140/E1140</f>
        <v>26.98170731707317</v>
      </c>
      <c r="M1140" s="40"/>
    </row>
    <row r="1141" spans="1:13" ht="15.75">
      <c r="A1141" s="49" t="s">
        <v>216</v>
      </c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</row>
    <row r="1142" spans="1:13" ht="14.25">
      <c r="A1142" s="46" t="s">
        <v>115</v>
      </c>
      <c r="B1142" s="46" t="s">
        <v>215</v>
      </c>
      <c r="C1142" s="46">
        <v>8</v>
      </c>
      <c r="D1142" s="46">
        <v>1</v>
      </c>
      <c r="E1142" s="46">
        <v>34</v>
      </c>
      <c r="F1142" s="46" t="s">
        <v>97</v>
      </c>
      <c r="G1142" s="46" t="s">
        <v>96</v>
      </c>
      <c r="H1142" s="46" t="s">
        <v>25</v>
      </c>
      <c r="I1142" s="46" t="s">
        <v>66</v>
      </c>
      <c r="J1142" s="46" t="s">
        <v>4</v>
      </c>
      <c r="K1142" s="46">
        <v>1500</v>
      </c>
      <c r="L1142" s="44">
        <f>K1142/E1142</f>
        <v>44.11764705882353</v>
      </c>
      <c r="M1142" s="44">
        <f>K1142/C1142</f>
        <v>187.5</v>
      </c>
    </row>
    <row r="1143" spans="1:13" ht="14.25">
      <c r="A1143" s="46" t="s">
        <v>115</v>
      </c>
      <c r="B1143" s="46" t="s">
        <v>215</v>
      </c>
      <c r="C1143" s="46">
        <v>5</v>
      </c>
      <c r="D1143" s="46">
        <v>1</v>
      </c>
      <c r="E1143" s="46">
        <v>90</v>
      </c>
      <c r="F1143" s="46" t="s">
        <v>97</v>
      </c>
      <c r="G1143" s="46" t="s">
        <v>96</v>
      </c>
      <c r="H1143" s="46" t="s">
        <v>103</v>
      </c>
      <c r="I1143" s="46" t="s">
        <v>124</v>
      </c>
      <c r="J1143" s="46" t="s">
        <v>4</v>
      </c>
      <c r="K1143" s="46">
        <v>4800</v>
      </c>
      <c r="L1143" s="44">
        <f>K1143/E1143</f>
        <v>53.333333333333336</v>
      </c>
      <c r="M1143" s="44">
        <f>K1143/C1143</f>
        <v>960</v>
      </c>
    </row>
    <row r="1144" spans="1:13" ht="25.5">
      <c r="A1144" s="46" t="s">
        <v>115</v>
      </c>
      <c r="B1144" s="46" t="s">
        <v>214</v>
      </c>
      <c r="C1144" s="46">
        <v>7</v>
      </c>
      <c r="D1144" s="46">
        <v>1</v>
      </c>
      <c r="E1144" s="46">
        <v>44</v>
      </c>
      <c r="F1144" s="46" t="s">
        <v>97</v>
      </c>
      <c r="G1144" s="46" t="s">
        <v>96</v>
      </c>
      <c r="H1144" s="46" t="s">
        <v>6</v>
      </c>
      <c r="I1144" s="46" t="s">
        <v>213</v>
      </c>
      <c r="J1144" s="46" t="s">
        <v>4</v>
      </c>
      <c r="K1144" s="46">
        <v>1500</v>
      </c>
      <c r="L1144" s="44">
        <f>K1144/E1144</f>
        <v>34.09090909090909</v>
      </c>
      <c r="M1144" s="44">
        <f>K1144/C1144</f>
        <v>214.28571428571428</v>
      </c>
    </row>
    <row r="1145" spans="1:13" ht="25.5">
      <c r="A1145" s="46" t="s">
        <v>115</v>
      </c>
      <c r="B1145" s="46" t="s">
        <v>212</v>
      </c>
      <c r="C1145" s="46">
        <v>6</v>
      </c>
      <c r="D1145" s="46">
        <v>1</v>
      </c>
      <c r="E1145" s="46">
        <v>45</v>
      </c>
      <c r="F1145" s="46" t="s">
        <v>97</v>
      </c>
      <c r="G1145" s="46" t="s">
        <v>96</v>
      </c>
      <c r="H1145" s="46" t="s">
        <v>103</v>
      </c>
      <c r="I1145" s="46" t="s">
        <v>124</v>
      </c>
      <c r="J1145" s="46" t="s">
        <v>101</v>
      </c>
      <c r="K1145" s="46">
        <v>2500</v>
      </c>
      <c r="L1145" s="44">
        <f>K1145/E1145</f>
        <v>55.55555555555556</v>
      </c>
      <c r="M1145" s="44">
        <f>K1145/C1145</f>
        <v>416.6666666666667</v>
      </c>
    </row>
    <row r="1146" spans="1:13" ht="25.5">
      <c r="A1146" s="46" t="s">
        <v>115</v>
      </c>
      <c r="B1146" s="46" t="s">
        <v>211</v>
      </c>
      <c r="C1146" s="46">
        <v>18</v>
      </c>
      <c r="D1146" s="46">
        <v>1</v>
      </c>
      <c r="E1146" s="46">
        <v>108</v>
      </c>
      <c r="F1146" s="46" t="s">
        <v>97</v>
      </c>
      <c r="G1146" s="46" t="s">
        <v>96</v>
      </c>
      <c r="H1146" s="46" t="s">
        <v>108</v>
      </c>
      <c r="I1146" s="46" t="s">
        <v>13</v>
      </c>
      <c r="J1146" s="46" t="s">
        <v>4</v>
      </c>
      <c r="K1146" s="46">
        <v>3500</v>
      </c>
      <c r="L1146" s="44">
        <f>K1146/E1146</f>
        <v>32.407407407407405</v>
      </c>
      <c r="M1146" s="44">
        <f>K1146/C1146</f>
        <v>194.44444444444446</v>
      </c>
    </row>
    <row r="1147" spans="1:13" ht="25.5">
      <c r="A1147" s="46" t="s">
        <v>115</v>
      </c>
      <c r="B1147" s="46" t="s">
        <v>211</v>
      </c>
      <c r="C1147" s="46">
        <v>3</v>
      </c>
      <c r="D1147" s="46">
        <v>1</v>
      </c>
      <c r="E1147" s="46">
        <v>61</v>
      </c>
      <c r="F1147" s="46" t="s">
        <v>97</v>
      </c>
      <c r="G1147" s="46" t="s">
        <v>96</v>
      </c>
      <c r="H1147" s="46" t="s">
        <v>210</v>
      </c>
      <c r="I1147" s="46" t="s">
        <v>209</v>
      </c>
      <c r="J1147" s="46" t="s">
        <v>4</v>
      </c>
      <c r="K1147" s="46">
        <v>2500</v>
      </c>
      <c r="L1147" s="44">
        <f>K1147/E1147</f>
        <v>40.98360655737705</v>
      </c>
      <c r="M1147" s="44">
        <f>K1147/C1147</f>
        <v>833.3333333333334</v>
      </c>
    </row>
    <row r="1148" spans="1:13" ht="25.5">
      <c r="A1148" s="46" t="s">
        <v>115</v>
      </c>
      <c r="B1148" s="46" t="s">
        <v>208</v>
      </c>
      <c r="C1148" s="46">
        <v>15</v>
      </c>
      <c r="D1148" s="46">
        <v>1</v>
      </c>
      <c r="E1148" s="46">
        <v>49</v>
      </c>
      <c r="F1148" s="46" t="s">
        <v>97</v>
      </c>
      <c r="G1148" s="46" t="s">
        <v>96</v>
      </c>
      <c r="H1148" s="46" t="s">
        <v>103</v>
      </c>
      <c r="I1148" s="46" t="s">
        <v>102</v>
      </c>
      <c r="J1148" s="46" t="s">
        <v>4</v>
      </c>
      <c r="K1148" s="46">
        <v>3200</v>
      </c>
      <c r="L1148" s="44">
        <f>K1148/E1148</f>
        <v>65.3061224489796</v>
      </c>
      <c r="M1148" s="44">
        <f>K1148/C1148</f>
        <v>213.33333333333334</v>
      </c>
    </row>
    <row r="1149" spans="1:13" ht="25.5">
      <c r="A1149" s="46" t="s">
        <v>115</v>
      </c>
      <c r="B1149" s="46" t="s">
        <v>207</v>
      </c>
      <c r="C1149" s="46">
        <v>15</v>
      </c>
      <c r="D1149" s="46">
        <v>1</v>
      </c>
      <c r="E1149" s="46">
        <v>50</v>
      </c>
      <c r="F1149" s="46" t="s">
        <v>97</v>
      </c>
      <c r="G1149" s="46" t="s">
        <v>96</v>
      </c>
      <c r="H1149" s="46" t="s">
        <v>108</v>
      </c>
      <c r="I1149" s="46" t="s">
        <v>66</v>
      </c>
      <c r="J1149" s="46" t="s">
        <v>4</v>
      </c>
      <c r="K1149" s="46">
        <v>2000</v>
      </c>
      <c r="L1149" s="44">
        <f>K1149/E1149</f>
        <v>40</v>
      </c>
      <c r="M1149" s="44">
        <f>K1149/C1149</f>
        <v>133.33333333333334</v>
      </c>
    </row>
    <row r="1150" spans="1:13" ht="14.25">
      <c r="A1150" s="46" t="s">
        <v>115</v>
      </c>
      <c r="B1150" s="46" t="s">
        <v>206</v>
      </c>
      <c r="C1150" s="46">
        <v>3.5</v>
      </c>
      <c r="D1150" s="46">
        <v>1</v>
      </c>
      <c r="E1150" s="46">
        <v>77</v>
      </c>
      <c r="F1150" s="46" t="s">
        <v>97</v>
      </c>
      <c r="G1150" s="46" t="s">
        <v>96</v>
      </c>
      <c r="H1150" s="46" t="s">
        <v>6</v>
      </c>
      <c r="I1150" s="46" t="s">
        <v>66</v>
      </c>
      <c r="J1150" s="46" t="s">
        <v>4</v>
      </c>
      <c r="K1150" s="46">
        <v>2400</v>
      </c>
      <c r="L1150" s="44">
        <f>K1150/E1150</f>
        <v>31.16883116883117</v>
      </c>
      <c r="M1150" s="44">
        <f>K1150/C1150</f>
        <v>685.7142857142857</v>
      </c>
    </row>
    <row r="1151" spans="1:13" ht="25.5">
      <c r="A1151" s="46" t="s">
        <v>115</v>
      </c>
      <c r="B1151" s="46" t="s">
        <v>205</v>
      </c>
      <c r="C1151" s="46">
        <v>6</v>
      </c>
      <c r="D1151" s="46">
        <v>1</v>
      </c>
      <c r="E1151" s="46">
        <v>60</v>
      </c>
      <c r="F1151" s="46" t="s">
        <v>97</v>
      </c>
      <c r="G1151" s="46" t="s">
        <v>96</v>
      </c>
      <c r="H1151" s="46" t="s">
        <v>108</v>
      </c>
      <c r="I1151" s="46" t="s">
        <v>66</v>
      </c>
      <c r="J1151" s="46" t="s">
        <v>4</v>
      </c>
      <c r="K1151" s="46">
        <v>1600</v>
      </c>
      <c r="L1151" s="44">
        <f>K1151/E1151</f>
        <v>26.666666666666668</v>
      </c>
      <c r="M1151" s="44">
        <f>K1151/C1151</f>
        <v>266.6666666666667</v>
      </c>
    </row>
    <row r="1152" spans="1:13" ht="25.5">
      <c r="A1152" s="46" t="s">
        <v>115</v>
      </c>
      <c r="B1152" s="46" t="s">
        <v>204</v>
      </c>
      <c r="C1152" s="46">
        <v>6</v>
      </c>
      <c r="D1152" s="46">
        <v>1</v>
      </c>
      <c r="E1152" s="46">
        <v>48</v>
      </c>
      <c r="F1152" s="46" t="s">
        <v>97</v>
      </c>
      <c r="G1152" s="46" t="s">
        <v>96</v>
      </c>
      <c r="H1152" s="46" t="s">
        <v>6</v>
      </c>
      <c r="I1152" s="46" t="s">
        <v>203</v>
      </c>
      <c r="J1152" s="46" t="s">
        <v>4</v>
      </c>
      <c r="K1152" s="46">
        <v>2800</v>
      </c>
      <c r="L1152" s="44">
        <f>K1152/E1152</f>
        <v>58.333333333333336</v>
      </c>
      <c r="M1152" s="44">
        <f>K1152/C1152</f>
        <v>466.6666666666667</v>
      </c>
    </row>
    <row r="1153" spans="1:13" ht="25.5">
      <c r="A1153" s="46" t="s">
        <v>115</v>
      </c>
      <c r="B1153" s="46" t="s">
        <v>202</v>
      </c>
      <c r="C1153" s="46">
        <v>6</v>
      </c>
      <c r="D1153" s="46">
        <v>1</v>
      </c>
      <c r="E1153" s="46">
        <v>45</v>
      </c>
      <c r="F1153" s="46" t="s">
        <v>97</v>
      </c>
      <c r="G1153" s="46" t="s">
        <v>96</v>
      </c>
      <c r="H1153" s="46" t="s">
        <v>103</v>
      </c>
      <c r="I1153" s="46" t="s">
        <v>124</v>
      </c>
      <c r="J1153" s="46" t="s">
        <v>4</v>
      </c>
      <c r="K1153" s="46">
        <v>3100</v>
      </c>
      <c r="L1153" s="44">
        <f>K1153/E1153</f>
        <v>68.88888888888889</v>
      </c>
      <c r="M1153" s="44">
        <f>K1153/C1153</f>
        <v>516.6666666666666</v>
      </c>
    </row>
    <row r="1154" spans="1:13" ht="25.5">
      <c r="A1154" s="46" t="s">
        <v>115</v>
      </c>
      <c r="B1154" s="46" t="s">
        <v>201</v>
      </c>
      <c r="C1154" s="46">
        <v>12</v>
      </c>
      <c r="D1154" s="46">
        <v>1</v>
      </c>
      <c r="E1154" s="46">
        <v>40</v>
      </c>
      <c r="F1154" s="46" t="s">
        <v>97</v>
      </c>
      <c r="G1154" s="46" t="s">
        <v>96</v>
      </c>
      <c r="H1154" s="46" t="s">
        <v>108</v>
      </c>
      <c r="I1154" s="46" t="s">
        <v>102</v>
      </c>
      <c r="J1154" s="46" t="s">
        <v>4</v>
      </c>
      <c r="K1154" s="46">
        <v>2500</v>
      </c>
      <c r="L1154" s="44">
        <f>K1154/E1154</f>
        <v>62.5</v>
      </c>
      <c r="M1154" s="44">
        <f>K1154/C1154</f>
        <v>208.33333333333334</v>
      </c>
    </row>
    <row r="1155" spans="1:13" ht="25.5">
      <c r="A1155" s="46" t="s">
        <v>115</v>
      </c>
      <c r="B1155" s="46" t="s">
        <v>201</v>
      </c>
      <c r="C1155" s="46">
        <v>10</v>
      </c>
      <c r="D1155" s="46">
        <v>2</v>
      </c>
      <c r="E1155" s="46">
        <v>170</v>
      </c>
      <c r="F1155" s="46" t="s">
        <v>97</v>
      </c>
      <c r="G1155" s="46" t="s">
        <v>96</v>
      </c>
      <c r="H1155" s="46" t="s">
        <v>6</v>
      </c>
      <c r="I1155" s="46" t="s">
        <v>145</v>
      </c>
      <c r="J1155" s="46" t="s">
        <v>4</v>
      </c>
      <c r="K1155" s="46">
        <v>4500</v>
      </c>
      <c r="L1155" s="44">
        <f>K1155/E1155</f>
        <v>26.470588235294116</v>
      </c>
      <c r="M1155" s="44">
        <f>K1155/C1155</f>
        <v>450</v>
      </c>
    </row>
    <row r="1156" spans="1:13" ht="14.25">
      <c r="A1156" s="46" t="s">
        <v>115</v>
      </c>
      <c r="B1156" s="46" t="s">
        <v>200</v>
      </c>
      <c r="C1156" s="46">
        <v>8</v>
      </c>
      <c r="D1156" s="46">
        <v>1</v>
      </c>
      <c r="E1156" s="46">
        <v>105</v>
      </c>
      <c r="F1156" s="46" t="s">
        <v>97</v>
      </c>
      <c r="G1156" s="46" t="s">
        <v>96</v>
      </c>
      <c r="H1156" s="46" t="s">
        <v>6</v>
      </c>
      <c r="I1156" s="46" t="s">
        <v>13</v>
      </c>
      <c r="J1156" s="46" t="s">
        <v>4</v>
      </c>
      <c r="K1156" s="46">
        <v>5500</v>
      </c>
      <c r="L1156" s="44">
        <f>K1156/E1156</f>
        <v>52.38095238095238</v>
      </c>
      <c r="M1156" s="44">
        <f>K1156/C1156</f>
        <v>687.5</v>
      </c>
    </row>
    <row r="1157" spans="1:13" ht="14.25">
      <c r="A1157" s="46" t="s">
        <v>115</v>
      </c>
      <c r="B1157" s="46" t="s">
        <v>200</v>
      </c>
      <c r="C1157" s="46">
        <v>8</v>
      </c>
      <c r="D1157" s="46">
        <v>1</v>
      </c>
      <c r="E1157" s="46">
        <v>40</v>
      </c>
      <c r="F1157" s="46" t="s">
        <v>97</v>
      </c>
      <c r="G1157" s="46" t="s">
        <v>96</v>
      </c>
      <c r="H1157" s="46" t="s">
        <v>25</v>
      </c>
      <c r="I1157" s="46" t="s">
        <v>102</v>
      </c>
      <c r="J1157" s="46" t="s">
        <v>4</v>
      </c>
      <c r="K1157" s="46">
        <v>2600</v>
      </c>
      <c r="L1157" s="44">
        <f>K1157/E1157</f>
        <v>65</v>
      </c>
      <c r="M1157" s="44">
        <f>K1157/C1157</f>
        <v>325</v>
      </c>
    </row>
    <row r="1158" spans="1:13" ht="25.5">
      <c r="A1158" s="46" t="s">
        <v>115</v>
      </c>
      <c r="B1158" s="46" t="s">
        <v>199</v>
      </c>
      <c r="C1158" s="46">
        <v>4</v>
      </c>
      <c r="D1158" s="46">
        <v>1</v>
      </c>
      <c r="E1158" s="46">
        <v>70</v>
      </c>
      <c r="F1158" s="46" t="s">
        <v>97</v>
      </c>
      <c r="G1158" s="46" t="s">
        <v>96</v>
      </c>
      <c r="H1158" s="46" t="s">
        <v>6</v>
      </c>
      <c r="I1158" s="46" t="s">
        <v>124</v>
      </c>
      <c r="J1158" s="46" t="s">
        <v>198</v>
      </c>
      <c r="K1158" s="46">
        <v>2700</v>
      </c>
      <c r="L1158" s="44">
        <f>K1158/E1158</f>
        <v>38.57142857142857</v>
      </c>
      <c r="M1158" s="44">
        <f>K1158/C1158</f>
        <v>675</v>
      </c>
    </row>
    <row r="1159" spans="1:13" ht="14.25">
      <c r="A1159" s="46" t="s">
        <v>115</v>
      </c>
      <c r="B1159" s="46" t="s">
        <v>197</v>
      </c>
      <c r="C1159" s="46">
        <v>9</v>
      </c>
      <c r="D1159" s="46">
        <v>1</v>
      </c>
      <c r="E1159" s="46">
        <v>41</v>
      </c>
      <c r="F1159" s="46" t="s">
        <v>97</v>
      </c>
      <c r="G1159" s="46" t="s">
        <v>96</v>
      </c>
      <c r="H1159" s="46" t="s">
        <v>6</v>
      </c>
      <c r="I1159" s="46" t="s">
        <v>178</v>
      </c>
      <c r="J1159" s="46" t="s">
        <v>4</v>
      </c>
      <c r="K1159" s="46">
        <v>2500</v>
      </c>
      <c r="L1159" s="44">
        <f>K1159/E1159</f>
        <v>60.97560975609756</v>
      </c>
      <c r="M1159" s="44">
        <f>K1159/C1159</f>
        <v>277.77777777777777</v>
      </c>
    </row>
    <row r="1160" spans="1:13" ht="38.25">
      <c r="A1160" s="46" t="s">
        <v>115</v>
      </c>
      <c r="B1160" s="46" t="s">
        <v>196</v>
      </c>
      <c r="C1160" s="46">
        <v>8</v>
      </c>
      <c r="D1160" s="46">
        <v>1</v>
      </c>
      <c r="E1160" s="46">
        <v>50</v>
      </c>
      <c r="F1160" s="46" t="s">
        <v>97</v>
      </c>
      <c r="G1160" s="46" t="s">
        <v>96</v>
      </c>
      <c r="H1160" s="46" t="s">
        <v>144</v>
      </c>
      <c r="I1160" s="46" t="s">
        <v>13</v>
      </c>
      <c r="J1160" s="46" t="s">
        <v>4</v>
      </c>
      <c r="K1160" s="46">
        <v>2450</v>
      </c>
      <c r="L1160" s="44">
        <f>K1160/E1160</f>
        <v>49</v>
      </c>
      <c r="M1160" s="44">
        <f>K1160/C1160</f>
        <v>306.25</v>
      </c>
    </row>
    <row r="1161" spans="1:13" ht="25.5">
      <c r="A1161" s="46" t="s">
        <v>115</v>
      </c>
      <c r="B1161" s="46" t="s">
        <v>194</v>
      </c>
      <c r="C1161" s="46">
        <v>6</v>
      </c>
      <c r="D1161" s="46">
        <v>1</v>
      </c>
      <c r="E1161" s="46">
        <v>60</v>
      </c>
      <c r="F1161" s="46" t="s">
        <v>97</v>
      </c>
      <c r="G1161" s="46" t="s">
        <v>96</v>
      </c>
      <c r="H1161" s="46" t="s">
        <v>6</v>
      </c>
      <c r="I1161" s="46" t="s">
        <v>195</v>
      </c>
      <c r="J1161" s="46" t="s">
        <v>4</v>
      </c>
      <c r="K1161" s="46">
        <v>3500</v>
      </c>
      <c r="L1161" s="44">
        <f>K1161/E1161</f>
        <v>58.333333333333336</v>
      </c>
      <c r="M1161" s="44">
        <f>K1161/C1161</f>
        <v>583.3333333333334</v>
      </c>
    </row>
    <row r="1162" spans="1:13" ht="14.25">
      <c r="A1162" s="46" t="s">
        <v>115</v>
      </c>
      <c r="B1162" s="46" t="s">
        <v>194</v>
      </c>
      <c r="C1162" s="46">
        <v>14</v>
      </c>
      <c r="D1162" s="46">
        <v>1</v>
      </c>
      <c r="E1162" s="46">
        <v>31</v>
      </c>
      <c r="F1162" s="46" t="s">
        <v>97</v>
      </c>
      <c r="G1162" s="46" t="s">
        <v>96</v>
      </c>
      <c r="H1162" s="46" t="s">
        <v>25</v>
      </c>
      <c r="I1162" s="46" t="s">
        <v>31</v>
      </c>
      <c r="J1162" s="46" t="s">
        <v>4</v>
      </c>
      <c r="K1162" s="46">
        <v>2600</v>
      </c>
      <c r="L1162" s="44">
        <f>K1162/E1162</f>
        <v>83.87096774193549</v>
      </c>
      <c r="M1162" s="44">
        <f>K1162/C1162</f>
        <v>185.71428571428572</v>
      </c>
    </row>
    <row r="1163" spans="1:13" ht="25.5">
      <c r="A1163" s="46" t="s">
        <v>115</v>
      </c>
      <c r="B1163" s="46" t="s">
        <v>193</v>
      </c>
      <c r="C1163" s="46">
        <v>7</v>
      </c>
      <c r="D1163" s="46">
        <v>1</v>
      </c>
      <c r="E1163" s="46">
        <v>67</v>
      </c>
      <c r="F1163" s="46" t="s">
        <v>97</v>
      </c>
      <c r="G1163" s="46" t="s">
        <v>96</v>
      </c>
      <c r="H1163" s="46" t="s">
        <v>87</v>
      </c>
      <c r="I1163" s="46" t="s">
        <v>102</v>
      </c>
      <c r="J1163" s="46" t="s">
        <v>4</v>
      </c>
      <c r="K1163" s="46">
        <v>2900</v>
      </c>
      <c r="L1163" s="44">
        <f>K1163/E1163</f>
        <v>43.28358208955224</v>
      </c>
      <c r="M1163" s="44">
        <f>K1163/C1163</f>
        <v>414.2857142857143</v>
      </c>
    </row>
    <row r="1164" spans="1:13" ht="25.5">
      <c r="A1164" s="46" t="s">
        <v>115</v>
      </c>
      <c r="B1164" s="46" t="s">
        <v>192</v>
      </c>
      <c r="C1164" s="46">
        <v>6</v>
      </c>
      <c r="D1164" s="46">
        <v>1</v>
      </c>
      <c r="E1164" s="46">
        <v>60</v>
      </c>
      <c r="F1164" s="46" t="s">
        <v>97</v>
      </c>
      <c r="G1164" s="46" t="s">
        <v>96</v>
      </c>
      <c r="H1164" s="46" t="s">
        <v>6</v>
      </c>
      <c r="I1164" s="46" t="s">
        <v>102</v>
      </c>
      <c r="J1164" s="46" t="s">
        <v>4</v>
      </c>
      <c r="K1164" s="46">
        <v>1800</v>
      </c>
      <c r="L1164" s="44">
        <f>K1164/E1164</f>
        <v>30</v>
      </c>
      <c r="M1164" s="44">
        <f>K1164/C1164</f>
        <v>300</v>
      </c>
    </row>
    <row r="1165" spans="1:13" ht="38.25">
      <c r="A1165" s="46" t="s">
        <v>115</v>
      </c>
      <c r="B1165" s="46" t="s">
        <v>191</v>
      </c>
      <c r="C1165" s="46">
        <v>2</v>
      </c>
      <c r="D1165" s="46">
        <v>1</v>
      </c>
      <c r="E1165" s="46">
        <v>170</v>
      </c>
      <c r="F1165" s="46" t="s">
        <v>97</v>
      </c>
      <c r="G1165" s="46" t="s">
        <v>96</v>
      </c>
      <c r="H1165" s="46" t="s">
        <v>6</v>
      </c>
      <c r="I1165" s="46" t="s">
        <v>13</v>
      </c>
      <c r="J1165" s="46" t="s">
        <v>4</v>
      </c>
      <c r="K1165" s="46">
        <v>4260</v>
      </c>
      <c r="L1165" s="44">
        <f>K1165/E1165</f>
        <v>25.058823529411764</v>
      </c>
      <c r="M1165" s="44">
        <f>K1165/C1165</f>
        <v>2130</v>
      </c>
    </row>
    <row r="1166" spans="1:13" ht="14.25">
      <c r="A1166" s="46" t="s">
        <v>115</v>
      </c>
      <c r="B1166" s="46" t="s">
        <v>190</v>
      </c>
      <c r="C1166" s="46">
        <v>6</v>
      </c>
      <c r="D1166" s="46">
        <v>1</v>
      </c>
      <c r="E1166" s="46">
        <v>90</v>
      </c>
      <c r="F1166" s="46" t="s">
        <v>97</v>
      </c>
      <c r="G1166" s="46" t="s">
        <v>96</v>
      </c>
      <c r="H1166" s="46" t="s">
        <v>6</v>
      </c>
      <c r="I1166" s="46" t="s">
        <v>102</v>
      </c>
      <c r="J1166" s="46" t="s">
        <v>4</v>
      </c>
      <c r="K1166" s="46">
        <v>2500</v>
      </c>
      <c r="L1166" s="44">
        <f>K1166/E1166</f>
        <v>27.77777777777778</v>
      </c>
      <c r="M1166" s="44">
        <f>K1166/C1166</f>
        <v>416.6666666666667</v>
      </c>
    </row>
    <row r="1167" spans="1:13" ht="25.5">
      <c r="A1167" s="46" t="s">
        <v>115</v>
      </c>
      <c r="B1167" s="46" t="s">
        <v>189</v>
      </c>
      <c r="C1167" s="46">
        <v>9</v>
      </c>
      <c r="D1167" s="46">
        <v>1</v>
      </c>
      <c r="E1167" s="46">
        <v>40</v>
      </c>
      <c r="F1167" s="46" t="s">
        <v>97</v>
      </c>
      <c r="G1167" s="46" t="s">
        <v>96</v>
      </c>
      <c r="H1167" s="46" t="s">
        <v>6</v>
      </c>
      <c r="I1167" s="46" t="s">
        <v>66</v>
      </c>
      <c r="J1167" s="46" t="s">
        <v>4</v>
      </c>
      <c r="K1167" s="46">
        <v>2450</v>
      </c>
      <c r="L1167" s="44">
        <f>K1167/E1167</f>
        <v>61.25</v>
      </c>
      <c r="M1167" s="44">
        <f>K1167/C1167</f>
        <v>272.22222222222223</v>
      </c>
    </row>
    <row r="1168" spans="1:13" ht="14.25">
      <c r="A1168" s="46" t="s">
        <v>115</v>
      </c>
      <c r="B1168" s="46" t="s">
        <v>188</v>
      </c>
      <c r="C1168" s="46">
        <v>4</v>
      </c>
      <c r="D1168" s="46">
        <v>1</v>
      </c>
      <c r="E1168" s="46">
        <v>94</v>
      </c>
      <c r="F1168" s="46" t="s">
        <v>97</v>
      </c>
      <c r="G1168" s="46" t="s">
        <v>96</v>
      </c>
      <c r="H1168" s="46" t="s">
        <v>6</v>
      </c>
      <c r="I1168" s="46" t="s">
        <v>66</v>
      </c>
      <c r="J1168" s="46" t="s">
        <v>4</v>
      </c>
      <c r="K1168" s="46">
        <v>4150</v>
      </c>
      <c r="L1168" s="44">
        <f>K1168/E1168</f>
        <v>44.148936170212764</v>
      </c>
      <c r="M1168" s="44">
        <f>K1168/C1168</f>
        <v>1037.5</v>
      </c>
    </row>
    <row r="1169" spans="1:13" ht="14.25">
      <c r="A1169" s="46" t="s">
        <v>115</v>
      </c>
      <c r="B1169" s="46" t="s">
        <v>187</v>
      </c>
      <c r="C1169" s="46">
        <v>6</v>
      </c>
      <c r="D1169" s="46">
        <v>2</v>
      </c>
      <c r="E1169" s="46">
        <v>218</v>
      </c>
      <c r="F1169" s="46" t="s">
        <v>97</v>
      </c>
      <c r="G1169" s="46" t="s">
        <v>96</v>
      </c>
      <c r="H1169" s="46" t="s">
        <v>6</v>
      </c>
      <c r="I1169" s="46" t="s">
        <v>13</v>
      </c>
      <c r="J1169" s="46" t="s">
        <v>4</v>
      </c>
      <c r="K1169" s="46">
        <v>6000</v>
      </c>
      <c r="L1169" s="44">
        <f>K1169/E1169</f>
        <v>27.522935779816514</v>
      </c>
      <c r="M1169" s="44">
        <f>K1169/C1169</f>
        <v>1000</v>
      </c>
    </row>
    <row r="1170" spans="1:13" ht="25.5">
      <c r="A1170" s="46" t="s">
        <v>115</v>
      </c>
      <c r="B1170" s="46" t="s">
        <v>186</v>
      </c>
      <c r="C1170" s="46">
        <v>5</v>
      </c>
      <c r="D1170" s="46">
        <v>1</v>
      </c>
      <c r="E1170" s="46">
        <v>51</v>
      </c>
      <c r="F1170" s="46" t="s">
        <v>97</v>
      </c>
      <c r="G1170" s="46" t="s">
        <v>96</v>
      </c>
      <c r="H1170" s="46" t="s">
        <v>6</v>
      </c>
      <c r="I1170" s="46" t="s">
        <v>66</v>
      </c>
      <c r="J1170" s="46" t="s">
        <v>4</v>
      </c>
      <c r="K1170" s="46">
        <v>5100</v>
      </c>
      <c r="L1170" s="44">
        <f>K1170/E1170</f>
        <v>100</v>
      </c>
      <c r="M1170" s="44">
        <f>K1170/C1170</f>
        <v>1020</v>
      </c>
    </row>
    <row r="1171" spans="1:13" ht="25.5">
      <c r="A1171" s="46" t="s">
        <v>115</v>
      </c>
      <c r="B1171" s="46" t="s">
        <v>185</v>
      </c>
      <c r="C1171" s="46">
        <v>7</v>
      </c>
      <c r="D1171" s="46">
        <v>1</v>
      </c>
      <c r="E1171" s="46">
        <v>55</v>
      </c>
      <c r="F1171" s="46" t="s">
        <v>97</v>
      </c>
      <c r="G1171" s="46" t="s">
        <v>96</v>
      </c>
      <c r="H1171" s="46" t="s">
        <v>6</v>
      </c>
      <c r="I1171" s="46" t="s">
        <v>66</v>
      </c>
      <c r="J1171" s="46" t="s">
        <v>4</v>
      </c>
      <c r="K1171" s="46">
        <v>2900</v>
      </c>
      <c r="L1171" s="44">
        <f>K1171/E1171</f>
        <v>52.72727272727273</v>
      </c>
      <c r="M1171" s="44">
        <f>K1171/C1171</f>
        <v>414.2857142857143</v>
      </c>
    </row>
    <row r="1172" spans="1:13" ht="25.5">
      <c r="A1172" s="46" t="s">
        <v>115</v>
      </c>
      <c r="B1172" s="46" t="s">
        <v>184</v>
      </c>
      <c r="C1172" s="46">
        <v>6</v>
      </c>
      <c r="D1172" s="46">
        <v>1</v>
      </c>
      <c r="E1172" s="46">
        <v>48</v>
      </c>
      <c r="F1172" s="46" t="s">
        <v>97</v>
      </c>
      <c r="G1172" s="46" t="s">
        <v>96</v>
      </c>
      <c r="H1172" s="46" t="s">
        <v>87</v>
      </c>
      <c r="I1172" s="46" t="s">
        <v>102</v>
      </c>
      <c r="J1172" s="46" t="s">
        <v>4</v>
      </c>
      <c r="K1172" s="46">
        <v>2000</v>
      </c>
      <c r="L1172" s="44">
        <f>K1172/E1172</f>
        <v>41.666666666666664</v>
      </c>
      <c r="M1172" s="44">
        <f>K1172/C1172</f>
        <v>333.3333333333333</v>
      </c>
    </row>
    <row r="1173" spans="1:13" ht="25.5">
      <c r="A1173" s="46" t="s">
        <v>115</v>
      </c>
      <c r="B1173" s="46" t="s">
        <v>183</v>
      </c>
      <c r="C1173" s="46">
        <v>12</v>
      </c>
      <c r="D1173" s="46">
        <v>1</v>
      </c>
      <c r="E1173" s="46">
        <v>140</v>
      </c>
      <c r="F1173" s="46" t="s">
        <v>97</v>
      </c>
      <c r="G1173" s="46" t="s">
        <v>96</v>
      </c>
      <c r="H1173" s="46" t="s">
        <v>103</v>
      </c>
      <c r="I1173" s="46" t="s">
        <v>66</v>
      </c>
      <c r="J1173" s="46" t="s">
        <v>182</v>
      </c>
      <c r="K1173" s="46">
        <v>3200</v>
      </c>
      <c r="L1173" s="44">
        <f>K1173/E1173</f>
        <v>22.857142857142858</v>
      </c>
      <c r="M1173" s="44">
        <f>K1173/C1173</f>
        <v>266.6666666666667</v>
      </c>
    </row>
    <row r="1174" spans="1:13" ht="25.5">
      <c r="A1174" s="46" t="s">
        <v>115</v>
      </c>
      <c r="B1174" s="46" t="s">
        <v>181</v>
      </c>
      <c r="C1174" s="46">
        <v>4</v>
      </c>
      <c r="D1174" s="46">
        <v>1</v>
      </c>
      <c r="E1174" s="46">
        <v>44</v>
      </c>
      <c r="F1174" s="46" t="s">
        <v>97</v>
      </c>
      <c r="G1174" s="46" t="s">
        <v>96</v>
      </c>
      <c r="H1174" s="46" t="s">
        <v>6</v>
      </c>
      <c r="I1174" s="46" t="s">
        <v>66</v>
      </c>
      <c r="J1174" s="46" t="s">
        <v>4</v>
      </c>
      <c r="K1174" s="46">
        <v>4800</v>
      </c>
      <c r="L1174" s="44">
        <f>K1174/E1174</f>
        <v>109.0909090909091</v>
      </c>
      <c r="M1174" s="44">
        <f>K1174/C1174</f>
        <v>1200</v>
      </c>
    </row>
    <row r="1175" spans="1:13" ht="25.5">
      <c r="A1175" s="46" t="s">
        <v>115</v>
      </c>
      <c r="B1175" s="46" t="s">
        <v>181</v>
      </c>
      <c r="C1175" s="46">
        <v>1</v>
      </c>
      <c r="D1175" s="46">
        <v>1</v>
      </c>
      <c r="E1175" s="46">
        <v>42</v>
      </c>
      <c r="F1175" s="46" t="s">
        <v>97</v>
      </c>
      <c r="G1175" s="46" t="s">
        <v>96</v>
      </c>
      <c r="H1175" s="46" t="s">
        <v>87</v>
      </c>
      <c r="I1175" s="46" t="s">
        <v>31</v>
      </c>
      <c r="J1175" s="46" t="s">
        <v>4</v>
      </c>
      <c r="K1175" s="46">
        <v>1500</v>
      </c>
      <c r="L1175" s="44">
        <f>K1175/E1175</f>
        <v>35.714285714285715</v>
      </c>
      <c r="M1175" s="44">
        <f>K1175/C1175</f>
        <v>1500</v>
      </c>
    </row>
    <row r="1176" spans="1:13" ht="25.5">
      <c r="A1176" s="46" t="s">
        <v>115</v>
      </c>
      <c r="B1176" s="46" t="s">
        <v>180</v>
      </c>
      <c r="C1176" s="46">
        <v>5</v>
      </c>
      <c r="D1176" s="46">
        <v>1</v>
      </c>
      <c r="E1176" s="46">
        <v>62</v>
      </c>
      <c r="F1176" s="46" t="s">
        <v>97</v>
      </c>
      <c r="G1176" s="46" t="s">
        <v>96</v>
      </c>
      <c r="H1176" s="46" t="s">
        <v>127</v>
      </c>
      <c r="I1176" s="46" t="s">
        <v>66</v>
      </c>
      <c r="J1176" s="46" t="s">
        <v>4</v>
      </c>
      <c r="K1176" s="46">
        <v>1850</v>
      </c>
      <c r="L1176" s="44">
        <f>K1176/E1176</f>
        <v>29.838709677419356</v>
      </c>
      <c r="M1176" s="44">
        <f>K1176/C1176</f>
        <v>370</v>
      </c>
    </row>
    <row r="1177" spans="1:13" ht="14.25">
      <c r="A1177" s="46" t="s">
        <v>115</v>
      </c>
      <c r="B1177" s="46" t="s">
        <v>180</v>
      </c>
      <c r="C1177" s="46">
        <v>20</v>
      </c>
      <c r="D1177" s="46">
        <v>1</v>
      </c>
      <c r="E1177" s="46">
        <v>54</v>
      </c>
      <c r="F1177" s="46" t="s">
        <v>97</v>
      </c>
      <c r="G1177" s="46" t="s">
        <v>96</v>
      </c>
      <c r="H1177" s="46" t="s">
        <v>6</v>
      </c>
      <c r="I1177" s="46" t="s">
        <v>66</v>
      </c>
      <c r="J1177" s="46" t="s">
        <v>4</v>
      </c>
      <c r="K1177" s="46">
        <v>2300</v>
      </c>
      <c r="L1177" s="44">
        <f>K1177/E1177</f>
        <v>42.592592592592595</v>
      </c>
      <c r="M1177" s="44">
        <f>K1177/C1177</f>
        <v>115</v>
      </c>
    </row>
    <row r="1178" spans="1:13" ht="25.5">
      <c r="A1178" s="46" t="s">
        <v>115</v>
      </c>
      <c r="B1178" s="46" t="s">
        <v>179</v>
      </c>
      <c r="C1178" s="46">
        <v>10</v>
      </c>
      <c r="D1178" s="46">
        <v>1</v>
      </c>
      <c r="E1178" s="46">
        <v>70</v>
      </c>
      <c r="F1178" s="46" t="s">
        <v>97</v>
      </c>
      <c r="G1178" s="46" t="s">
        <v>96</v>
      </c>
      <c r="H1178" s="46" t="s">
        <v>127</v>
      </c>
      <c r="I1178" s="46" t="s">
        <v>66</v>
      </c>
      <c r="J1178" s="46" t="s">
        <v>4</v>
      </c>
      <c r="K1178" s="46">
        <v>1450</v>
      </c>
      <c r="L1178" s="44">
        <f>K1178/E1178</f>
        <v>20.714285714285715</v>
      </c>
      <c r="M1178" s="44">
        <f>K1178/C1178</f>
        <v>145</v>
      </c>
    </row>
    <row r="1179" spans="1:13" ht="14.25">
      <c r="A1179" s="46" t="s">
        <v>115</v>
      </c>
      <c r="B1179" s="46" t="s">
        <v>177</v>
      </c>
      <c r="C1179" s="46">
        <v>6</v>
      </c>
      <c r="D1179" s="46">
        <v>1</v>
      </c>
      <c r="E1179" s="46">
        <v>50</v>
      </c>
      <c r="F1179" s="46" t="s">
        <v>97</v>
      </c>
      <c r="G1179" s="46" t="s">
        <v>96</v>
      </c>
      <c r="H1179" s="46" t="s">
        <v>6</v>
      </c>
      <c r="I1179" s="46" t="s">
        <v>178</v>
      </c>
      <c r="J1179" s="46" t="s">
        <v>4</v>
      </c>
      <c r="K1179" s="46">
        <v>1950</v>
      </c>
      <c r="L1179" s="44">
        <f>K1179/E1179</f>
        <v>39</v>
      </c>
      <c r="M1179" s="44">
        <f>K1179/C1179</f>
        <v>325</v>
      </c>
    </row>
    <row r="1180" spans="1:13" ht="14.25">
      <c r="A1180" s="46" t="s">
        <v>115</v>
      </c>
      <c r="B1180" s="46" t="s">
        <v>177</v>
      </c>
      <c r="C1180" s="46">
        <v>7</v>
      </c>
      <c r="D1180" s="46">
        <v>1</v>
      </c>
      <c r="E1180" s="46">
        <v>80</v>
      </c>
      <c r="F1180" s="46" t="s">
        <v>97</v>
      </c>
      <c r="G1180" s="46" t="s">
        <v>96</v>
      </c>
      <c r="H1180" s="46" t="s">
        <v>6</v>
      </c>
      <c r="I1180" s="46" t="s">
        <v>176</v>
      </c>
      <c r="J1180" s="46" t="s">
        <v>4</v>
      </c>
      <c r="K1180" s="46">
        <v>3900</v>
      </c>
      <c r="L1180" s="44">
        <f>K1180/E1180</f>
        <v>48.75</v>
      </c>
      <c r="M1180" s="44">
        <f>K1180/C1180</f>
        <v>557.1428571428571</v>
      </c>
    </row>
    <row r="1181" spans="1:13" ht="14.25">
      <c r="A1181" s="46" t="s">
        <v>115</v>
      </c>
      <c r="B1181" s="46" t="s">
        <v>175</v>
      </c>
      <c r="C1181" s="46">
        <v>4</v>
      </c>
      <c r="D1181" s="46">
        <v>1</v>
      </c>
      <c r="E1181" s="46">
        <v>43</v>
      </c>
      <c r="F1181" s="46" t="s">
        <v>97</v>
      </c>
      <c r="G1181" s="46" t="s">
        <v>96</v>
      </c>
      <c r="H1181" s="46" t="s">
        <v>103</v>
      </c>
      <c r="I1181" s="46" t="s">
        <v>31</v>
      </c>
      <c r="J1181" s="46" t="s">
        <v>101</v>
      </c>
      <c r="K1181" s="46">
        <v>2500</v>
      </c>
      <c r="L1181" s="44">
        <f>K1181/E1181</f>
        <v>58.13953488372093</v>
      </c>
      <c r="M1181" s="44">
        <f>K1181/C1181</f>
        <v>625</v>
      </c>
    </row>
    <row r="1182" spans="1:13" ht="25.5">
      <c r="A1182" s="46" t="s">
        <v>115</v>
      </c>
      <c r="B1182" s="46" t="s">
        <v>174</v>
      </c>
      <c r="C1182" s="46">
        <v>4</v>
      </c>
      <c r="D1182" s="46">
        <v>1</v>
      </c>
      <c r="E1182" s="46">
        <v>35</v>
      </c>
      <c r="F1182" s="46" t="s">
        <v>97</v>
      </c>
      <c r="G1182" s="46" t="s">
        <v>96</v>
      </c>
      <c r="H1182" s="46" t="s">
        <v>6</v>
      </c>
      <c r="I1182" s="46" t="s">
        <v>110</v>
      </c>
      <c r="J1182" s="46" t="s">
        <v>4</v>
      </c>
      <c r="K1182" s="46">
        <v>3000</v>
      </c>
      <c r="L1182" s="44">
        <f>K1182/E1182</f>
        <v>85.71428571428571</v>
      </c>
      <c r="M1182" s="44">
        <f>K1182/C1182</f>
        <v>750</v>
      </c>
    </row>
    <row r="1183" spans="1:13" ht="14.25">
      <c r="A1183" s="46" t="s">
        <v>115</v>
      </c>
      <c r="B1183" s="46" t="s">
        <v>173</v>
      </c>
      <c r="C1183" s="46">
        <v>7.7</v>
      </c>
      <c r="D1183" s="46">
        <v>1</v>
      </c>
      <c r="E1183" s="46">
        <v>50</v>
      </c>
      <c r="F1183" s="46" t="s">
        <v>97</v>
      </c>
      <c r="G1183" s="46" t="s">
        <v>96</v>
      </c>
      <c r="H1183" s="46" t="s">
        <v>6</v>
      </c>
      <c r="I1183" s="46" t="s">
        <v>124</v>
      </c>
      <c r="J1183" s="46" t="s">
        <v>4</v>
      </c>
      <c r="K1183" s="46">
        <v>2700</v>
      </c>
      <c r="L1183" s="44">
        <f>K1183/E1183</f>
        <v>54</v>
      </c>
      <c r="M1183" s="44">
        <f>K1183/C1183</f>
        <v>350.64935064935065</v>
      </c>
    </row>
    <row r="1184" spans="1:13" ht="14.25">
      <c r="A1184" s="46" t="s">
        <v>115</v>
      </c>
      <c r="B1184" s="46" t="s">
        <v>173</v>
      </c>
      <c r="C1184" s="46">
        <v>5</v>
      </c>
      <c r="D1184" s="46">
        <v>1</v>
      </c>
      <c r="E1184" s="46">
        <v>102</v>
      </c>
      <c r="F1184" s="46" t="s">
        <v>97</v>
      </c>
      <c r="G1184" s="46" t="s">
        <v>96</v>
      </c>
      <c r="H1184" s="46" t="s">
        <v>103</v>
      </c>
      <c r="I1184" s="46" t="s">
        <v>36</v>
      </c>
      <c r="J1184" s="46" t="s">
        <v>4</v>
      </c>
      <c r="K1184" s="46">
        <v>6500</v>
      </c>
      <c r="L1184" s="44">
        <f>K1184/E1184</f>
        <v>63.72549019607843</v>
      </c>
      <c r="M1184" s="44">
        <f>K1184/C1184</f>
        <v>1300</v>
      </c>
    </row>
    <row r="1185" spans="1:13" ht="14.25">
      <c r="A1185" s="46" t="s">
        <v>115</v>
      </c>
      <c r="B1185" s="46" t="s">
        <v>173</v>
      </c>
      <c r="C1185" s="46">
        <v>3</v>
      </c>
      <c r="D1185" s="46">
        <v>1</v>
      </c>
      <c r="E1185" s="46">
        <v>50</v>
      </c>
      <c r="F1185" s="46" t="s">
        <v>97</v>
      </c>
      <c r="G1185" s="46" t="s">
        <v>96</v>
      </c>
      <c r="H1185" s="46" t="s">
        <v>6</v>
      </c>
      <c r="I1185" s="46" t="s">
        <v>66</v>
      </c>
      <c r="J1185" s="46" t="s">
        <v>4</v>
      </c>
      <c r="K1185" s="46">
        <v>3250</v>
      </c>
      <c r="L1185" s="44">
        <f>K1185/E1185</f>
        <v>65</v>
      </c>
      <c r="M1185" s="44">
        <f>K1185/C1185</f>
        <v>1083.3333333333333</v>
      </c>
    </row>
    <row r="1186" spans="1:13" ht="14.25">
      <c r="A1186" s="46" t="s">
        <v>115</v>
      </c>
      <c r="B1186" s="46" t="s">
        <v>173</v>
      </c>
      <c r="C1186" s="46">
        <v>8</v>
      </c>
      <c r="D1186" s="46">
        <v>1</v>
      </c>
      <c r="E1186" s="46">
        <v>71</v>
      </c>
      <c r="F1186" s="46" t="s">
        <v>97</v>
      </c>
      <c r="G1186" s="46" t="s">
        <v>96</v>
      </c>
      <c r="H1186" s="46" t="s">
        <v>6</v>
      </c>
      <c r="I1186" s="46" t="s">
        <v>102</v>
      </c>
      <c r="J1186" s="46" t="s">
        <v>4</v>
      </c>
      <c r="K1186" s="46">
        <v>2400</v>
      </c>
      <c r="L1186" s="44">
        <f>K1186/E1186</f>
        <v>33.80281690140845</v>
      </c>
      <c r="M1186" s="44">
        <f>K1186/C1186</f>
        <v>300</v>
      </c>
    </row>
    <row r="1187" spans="1:13" ht="38.25">
      <c r="A1187" s="46" t="s">
        <v>115</v>
      </c>
      <c r="B1187" s="46" t="s">
        <v>172</v>
      </c>
      <c r="C1187" s="46">
        <v>6</v>
      </c>
      <c r="D1187" s="46">
        <v>1</v>
      </c>
      <c r="E1187" s="46">
        <v>30</v>
      </c>
      <c r="F1187" s="46" t="s">
        <v>97</v>
      </c>
      <c r="G1187" s="46" t="s">
        <v>96</v>
      </c>
      <c r="H1187" s="46" t="s">
        <v>144</v>
      </c>
      <c r="I1187" s="46" t="s">
        <v>117</v>
      </c>
      <c r="J1187" s="46" t="s">
        <v>4</v>
      </c>
      <c r="K1187" s="46">
        <v>1800</v>
      </c>
      <c r="L1187" s="44">
        <f>K1187/E1187</f>
        <v>60</v>
      </c>
      <c r="M1187" s="44">
        <f>K1187/C1187</f>
        <v>300</v>
      </c>
    </row>
    <row r="1188" spans="1:13" ht="25.5">
      <c r="A1188" s="46" t="s">
        <v>115</v>
      </c>
      <c r="B1188" s="46" t="s">
        <v>171</v>
      </c>
      <c r="C1188" s="46">
        <v>5</v>
      </c>
      <c r="D1188" s="46">
        <v>1</v>
      </c>
      <c r="E1188" s="46">
        <v>70</v>
      </c>
      <c r="F1188" s="46" t="s">
        <v>97</v>
      </c>
      <c r="G1188" s="46" t="s">
        <v>96</v>
      </c>
      <c r="H1188" s="46" t="s">
        <v>87</v>
      </c>
      <c r="I1188" s="46" t="s">
        <v>66</v>
      </c>
      <c r="J1188" s="46" t="s">
        <v>164</v>
      </c>
      <c r="K1188" s="46">
        <v>2500</v>
      </c>
      <c r="L1188" s="44">
        <f>K1188/E1188</f>
        <v>35.714285714285715</v>
      </c>
      <c r="M1188" s="44">
        <f>K1188/C1188</f>
        <v>500</v>
      </c>
    </row>
    <row r="1189" spans="1:13" ht="14.25">
      <c r="A1189" s="46" t="s">
        <v>115</v>
      </c>
      <c r="B1189" s="46" t="s">
        <v>170</v>
      </c>
      <c r="C1189" s="46">
        <v>5</v>
      </c>
      <c r="D1189" s="46">
        <v>1</v>
      </c>
      <c r="E1189" s="46">
        <v>90</v>
      </c>
      <c r="F1189" s="46" t="s">
        <v>97</v>
      </c>
      <c r="G1189" s="46" t="s">
        <v>96</v>
      </c>
      <c r="H1189" s="46" t="s">
        <v>6</v>
      </c>
      <c r="I1189" s="46" t="s">
        <v>66</v>
      </c>
      <c r="J1189" s="46" t="s">
        <v>4</v>
      </c>
      <c r="K1189" s="46">
        <v>4500</v>
      </c>
      <c r="L1189" s="44">
        <f>K1189/E1189</f>
        <v>50</v>
      </c>
      <c r="M1189" s="44">
        <f>K1189/C1189</f>
        <v>900</v>
      </c>
    </row>
    <row r="1190" spans="1:13" ht="14.25">
      <c r="A1190" s="46" t="s">
        <v>115</v>
      </c>
      <c r="B1190" s="46" t="s">
        <v>170</v>
      </c>
      <c r="C1190" s="46">
        <v>3</v>
      </c>
      <c r="D1190" s="46">
        <v>1</v>
      </c>
      <c r="E1190" s="46">
        <v>70</v>
      </c>
      <c r="F1190" s="46" t="s">
        <v>97</v>
      </c>
      <c r="G1190" s="46" t="s">
        <v>96</v>
      </c>
      <c r="H1190" s="46" t="s">
        <v>6</v>
      </c>
      <c r="I1190" s="46" t="s">
        <v>66</v>
      </c>
      <c r="J1190" s="46" t="s">
        <v>4</v>
      </c>
      <c r="K1190" s="46">
        <v>3500</v>
      </c>
      <c r="L1190" s="44">
        <f>K1190/E1190</f>
        <v>50</v>
      </c>
      <c r="M1190" s="44">
        <f>K1190/C1190</f>
        <v>1166.6666666666667</v>
      </c>
    </row>
    <row r="1191" spans="1:13" ht="14.25">
      <c r="A1191" s="46" t="s">
        <v>115</v>
      </c>
      <c r="B1191" s="46" t="s">
        <v>168</v>
      </c>
      <c r="C1191" s="46">
        <v>11</v>
      </c>
      <c r="D1191" s="46">
        <v>1</v>
      </c>
      <c r="E1191" s="46">
        <v>59</v>
      </c>
      <c r="F1191" s="46" t="s">
        <v>97</v>
      </c>
      <c r="G1191" s="46" t="s">
        <v>96</v>
      </c>
      <c r="H1191" s="46" t="s">
        <v>6</v>
      </c>
      <c r="I1191" s="46" t="s">
        <v>102</v>
      </c>
      <c r="J1191" s="46" t="s">
        <v>4</v>
      </c>
      <c r="K1191" s="46">
        <v>4000</v>
      </c>
      <c r="L1191" s="44">
        <f>K1191/E1191</f>
        <v>67.79661016949153</v>
      </c>
      <c r="M1191" s="44">
        <f>K1191/C1191</f>
        <v>363.6363636363636</v>
      </c>
    </row>
    <row r="1192" spans="1:13" ht="25.5">
      <c r="A1192" s="46" t="s">
        <v>115</v>
      </c>
      <c r="B1192" s="46" t="s">
        <v>168</v>
      </c>
      <c r="C1192" s="46">
        <v>14</v>
      </c>
      <c r="D1192" s="46">
        <v>1</v>
      </c>
      <c r="E1192" s="46">
        <v>76</v>
      </c>
      <c r="F1192" s="46" t="s">
        <v>97</v>
      </c>
      <c r="G1192" s="46" t="s">
        <v>96</v>
      </c>
      <c r="H1192" s="46" t="s">
        <v>6</v>
      </c>
      <c r="I1192" s="46" t="s">
        <v>169</v>
      </c>
      <c r="J1192" s="46" t="s">
        <v>4</v>
      </c>
      <c r="K1192" s="46">
        <v>4500</v>
      </c>
      <c r="L1192" s="44">
        <f>K1192/E1192</f>
        <v>59.21052631578947</v>
      </c>
      <c r="M1192" s="44">
        <f>K1192/C1192</f>
        <v>321.42857142857144</v>
      </c>
    </row>
    <row r="1193" spans="1:13" ht="14.25">
      <c r="A1193" s="46" t="s">
        <v>115</v>
      </c>
      <c r="B1193" s="46" t="s">
        <v>168</v>
      </c>
      <c r="C1193" s="46">
        <v>3</v>
      </c>
      <c r="D1193" s="46">
        <v>1</v>
      </c>
      <c r="E1193" s="46">
        <v>47</v>
      </c>
      <c r="F1193" s="46" t="s">
        <v>97</v>
      </c>
      <c r="G1193" s="46" t="s">
        <v>96</v>
      </c>
      <c r="H1193" s="46" t="s">
        <v>6</v>
      </c>
      <c r="I1193" s="46" t="s">
        <v>66</v>
      </c>
      <c r="J1193" s="46" t="s">
        <v>4</v>
      </c>
      <c r="K1193" s="46">
        <v>1550</v>
      </c>
      <c r="L1193" s="44">
        <f>K1193/E1193</f>
        <v>32.97872340425532</v>
      </c>
      <c r="M1193" s="44">
        <f>K1193/C1193</f>
        <v>516.6666666666666</v>
      </c>
    </row>
    <row r="1194" spans="1:13" ht="25.5">
      <c r="A1194" s="46" t="s">
        <v>115</v>
      </c>
      <c r="B1194" s="46" t="s">
        <v>167</v>
      </c>
      <c r="C1194" s="46">
        <v>18</v>
      </c>
      <c r="D1194" s="46">
        <v>1</v>
      </c>
      <c r="E1194" s="46">
        <v>80</v>
      </c>
      <c r="F1194" s="46" t="s">
        <v>97</v>
      </c>
      <c r="G1194" s="46" t="s">
        <v>96</v>
      </c>
      <c r="H1194" s="46" t="s">
        <v>6</v>
      </c>
      <c r="I1194" s="46" t="s">
        <v>111</v>
      </c>
      <c r="J1194" s="46" t="s">
        <v>4</v>
      </c>
      <c r="K1194" s="46">
        <v>2800</v>
      </c>
      <c r="L1194" s="44">
        <f>K1194/E1194</f>
        <v>35</v>
      </c>
      <c r="M1194" s="44">
        <f>K1194/C1194</f>
        <v>155.55555555555554</v>
      </c>
    </row>
    <row r="1195" spans="1:13" ht="14.25">
      <c r="A1195" s="46" t="s">
        <v>115</v>
      </c>
      <c r="B1195" s="46" t="s">
        <v>165</v>
      </c>
      <c r="C1195" s="46">
        <v>6</v>
      </c>
      <c r="D1195" s="46">
        <v>1</v>
      </c>
      <c r="E1195" s="46">
        <v>55</v>
      </c>
      <c r="F1195" s="46" t="s">
        <v>97</v>
      </c>
      <c r="G1195" s="46" t="s">
        <v>96</v>
      </c>
      <c r="H1195" s="46" t="s">
        <v>103</v>
      </c>
      <c r="I1195" s="46" t="s">
        <v>10</v>
      </c>
      <c r="J1195" s="46" t="s">
        <v>4</v>
      </c>
      <c r="K1195" s="46">
        <v>2300</v>
      </c>
      <c r="L1195" s="44">
        <f>K1195/E1195</f>
        <v>41.81818181818182</v>
      </c>
      <c r="M1195" s="44">
        <f>K1195/C1195</f>
        <v>383.3333333333333</v>
      </c>
    </row>
    <row r="1196" spans="1:13" ht="14.25">
      <c r="A1196" s="46" t="s">
        <v>115</v>
      </c>
      <c r="B1196" s="46" t="s">
        <v>165</v>
      </c>
      <c r="C1196" s="46">
        <v>10</v>
      </c>
      <c r="D1196" s="46">
        <v>2</v>
      </c>
      <c r="E1196" s="46">
        <v>70</v>
      </c>
      <c r="F1196" s="46" t="s">
        <v>97</v>
      </c>
      <c r="G1196" s="46" t="s">
        <v>96</v>
      </c>
      <c r="H1196" s="46" t="s">
        <v>108</v>
      </c>
      <c r="I1196" s="46" t="s">
        <v>116</v>
      </c>
      <c r="J1196" s="46" t="s">
        <v>4</v>
      </c>
      <c r="K1196" s="46">
        <v>2300</v>
      </c>
      <c r="L1196" s="44">
        <f>K1196/E1196</f>
        <v>32.857142857142854</v>
      </c>
      <c r="M1196" s="44">
        <f>K1196/C1196</f>
        <v>230</v>
      </c>
    </row>
    <row r="1197" spans="1:13" ht="38.25">
      <c r="A1197" s="46" t="s">
        <v>115</v>
      </c>
      <c r="B1197" s="46" t="s">
        <v>165</v>
      </c>
      <c r="C1197" s="46">
        <v>15</v>
      </c>
      <c r="D1197" s="46">
        <v>1</v>
      </c>
      <c r="E1197" s="46">
        <v>60</v>
      </c>
      <c r="F1197" s="46" t="s">
        <v>97</v>
      </c>
      <c r="G1197" s="46" t="s">
        <v>96</v>
      </c>
      <c r="H1197" s="46" t="s">
        <v>6</v>
      </c>
      <c r="I1197" s="46" t="s">
        <v>166</v>
      </c>
      <c r="J1197" s="46" t="s">
        <v>4</v>
      </c>
      <c r="K1197" s="46">
        <v>2500</v>
      </c>
      <c r="L1197" s="44">
        <f>K1197/E1197</f>
        <v>41.666666666666664</v>
      </c>
      <c r="M1197" s="44">
        <f>K1197/C1197</f>
        <v>166.66666666666666</v>
      </c>
    </row>
    <row r="1198" spans="1:13" ht="25.5">
      <c r="A1198" s="46" t="s">
        <v>115</v>
      </c>
      <c r="B1198" s="46" t="s">
        <v>165</v>
      </c>
      <c r="C1198" s="46">
        <v>25</v>
      </c>
      <c r="D1198" s="46">
        <v>1</v>
      </c>
      <c r="E1198" s="46">
        <v>87</v>
      </c>
      <c r="F1198" s="46" t="s">
        <v>97</v>
      </c>
      <c r="G1198" s="46" t="s">
        <v>96</v>
      </c>
      <c r="H1198" s="46" t="s">
        <v>6</v>
      </c>
      <c r="I1198" s="46" t="s">
        <v>13</v>
      </c>
      <c r="J1198" s="46" t="s">
        <v>164</v>
      </c>
      <c r="K1198" s="46">
        <v>2900</v>
      </c>
      <c r="L1198" s="44">
        <f>K1198/E1198</f>
        <v>33.333333333333336</v>
      </c>
      <c r="M1198" s="44">
        <f>K1198/C1198</f>
        <v>116</v>
      </c>
    </row>
    <row r="1199" spans="1:13" ht="14.25">
      <c r="A1199" s="46" t="s">
        <v>115</v>
      </c>
      <c r="B1199" s="46" t="s">
        <v>163</v>
      </c>
      <c r="C1199" s="46">
        <v>12</v>
      </c>
      <c r="D1199" s="46">
        <v>1</v>
      </c>
      <c r="E1199" s="46">
        <v>60</v>
      </c>
      <c r="F1199" s="46" t="s">
        <v>97</v>
      </c>
      <c r="G1199" s="46" t="s">
        <v>96</v>
      </c>
      <c r="H1199" s="46" t="s">
        <v>6</v>
      </c>
      <c r="I1199" s="46" t="s">
        <v>102</v>
      </c>
      <c r="J1199" s="46" t="s">
        <v>4</v>
      </c>
      <c r="K1199" s="46">
        <v>3000</v>
      </c>
      <c r="L1199" s="44">
        <f>K1199/E1199</f>
        <v>50</v>
      </c>
      <c r="M1199" s="44">
        <f>K1199/C1199</f>
        <v>250</v>
      </c>
    </row>
    <row r="1200" spans="1:13" ht="25.5">
      <c r="A1200" s="46" t="s">
        <v>115</v>
      </c>
      <c r="B1200" s="46" t="s">
        <v>162</v>
      </c>
      <c r="C1200" s="46">
        <v>9</v>
      </c>
      <c r="D1200" s="46">
        <v>1</v>
      </c>
      <c r="E1200" s="46">
        <v>30</v>
      </c>
      <c r="F1200" s="46" t="s">
        <v>97</v>
      </c>
      <c r="G1200" s="46" t="s">
        <v>96</v>
      </c>
      <c r="H1200" s="46" t="s">
        <v>127</v>
      </c>
      <c r="I1200" s="46" t="s">
        <v>66</v>
      </c>
      <c r="J1200" s="46" t="s">
        <v>4</v>
      </c>
      <c r="K1200" s="46">
        <v>1255</v>
      </c>
      <c r="L1200" s="44">
        <f>K1200/E1200</f>
        <v>41.833333333333336</v>
      </c>
      <c r="M1200" s="44">
        <f>K1200/C1200</f>
        <v>139.44444444444446</v>
      </c>
    </row>
    <row r="1201" spans="1:13" ht="14.25">
      <c r="A1201" s="46" t="s">
        <v>115</v>
      </c>
      <c r="B1201" s="46" t="s">
        <v>162</v>
      </c>
      <c r="C1201" s="46">
        <v>15</v>
      </c>
      <c r="D1201" s="46">
        <v>1</v>
      </c>
      <c r="E1201" s="46">
        <v>70</v>
      </c>
      <c r="F1201" s="46" t="s">
        <v>97</v>
      </c>
      <c r="G1201" s="46" t="s">
        <v>96</v>
      </c>
      <c r="H1201" s="46" t="s">
        <v>6</v>
      </c>
      <c r="I1201" s="46" t="s">
        <v>102</v>
      </c>
      <c r="J1201" s="46" t="s">
        <v>4</v>
      </c>
      <c r="K1201" s="46">
        <v>3300</v>
      </c>
      <c r="L1201" s="44">
        <f>K1201/E1201</f>
        <v>47.142857142857146</v>
      </c>
      <c r="M1201" s="44">
        <f>K1201/C1201</f>
        <v>220</v>
      </c>
    </row>
    <row r="1202" spans="1:13" ht="25.5">
      <c r="A1202" s="46" t="s">
        <v>115</v>
      </c>
      <c r="B1202" s="46" t="s">
        <v>162</v>
      </c>
      <c r="C1202" s="46">
        <v>15</v>
      </c>
      <c r="D1202" s="46">
        <v>1</v>
      </c>
      <c r="E1202" s="46">
        <v>40</v>
      </c>
      <c r="F1202" s="46" t="s">
        <v>97</v>
      </c>
      <c r="G1202" s="46" t="s">
        <v>96</v>
      </c>
      <c r="H1202" s="46" t="s">
        <v>25</v>
      </c>
      <c r="I1202" s="46" t="s">
        <v>136</v>
      </c>
      <c r="J1202" s="46" t="s">
        <v>4</v>
      </c>
      <c r="K1202" s="46">
        <v>2500</v>
      </c>
      <c r="L1202" s="44">
        <f>K1202/E1202</f>
        <v>62.5</v>
      </c>
      <c r="M1202" s="44">
        <f>K1202/C1202</f>
        <v>166.66666666666666</v>
      </c>
    </row>
    <row r="1203" spans="1:13" ht="14.25">
      <c r="A1203" s="46" t="s">
        <v>115</v>
      </c>
      <c r="B1203" s="46" t="s">
        <v>162</v>
      </c>
      <c r="C1203" s="46">
        <v>16</v>
      </c>
      <c r="D1203" s="46">
        <v>1</v>
      </c>
      <c r="E1203" s="46">
        <v>88</v>
      </c>
      <c r="F1203" s="46" t="s">
        <v>97</v>
      </c>
      <c r="G1203" s="46" t="s">
        <v>96</v>
      </c>
      <c r="H1203" s="46" t="s">
        <v>6</v>
      </c>
      <c r="I1203" s="46" t="s">
        <v>66</v>
      </c>
      <c r="J1203" s="46" t="s">
        <v>4</v>
      </c>
      <c r="K1203" s="46">
        <v>4000</v>
      </c>
      <c r="L1203" s="44">
        <f>K1203/E1203</f>
        <v>45.45454545454545</v>
      </c>
      <c r="M1203" s="44">
        <f>K1203/C1203</f>
        <v>250</v>
      </c>
    </row>
    <row r="1204" spans="1:13" ht="14.25">
      <c r="A1204" s="46" t="s">
        <v>115</v>
      </c>
      <c r="B1204" s="46" t="s">
        <v>162</v>
      </c>
      <c r="C1204" s="46">
        <v>9</v>
      </c>
      <c r="D1204" s="46">
        <v>2</v>
      </c>
      <c r="E1204" s="46">
        <v>52</v>
      </c>
      <c r="F1204" s="46" t="s">
        <v>97</v>
      </c>
      <c r="G1204" s="46" t="s">
        <v>96</v>
      </c>
      <c r="H1204" s="46" t="s">
        <v>87</v>
      </c>
      <c r="I1204" s="46" t="s">
        <v>66</v>
      </c>
      <c r="J1204" s="46" t="s">
        <v>4</v>
      </c>
      <c r="K1204" s="46">
        <v>2850</v>
      </c>
      <c r="L1204" s="44">
        <f>K1204/E1204</f>
        <v>54.80769230769231</v>
      </c>
      <c r="M1204" s="44">
        <f>K1204/C1204</f>
        <v>316.6666666666667</v>
      </c>
    </row>
    <row r="1205" spans="1:13" ht="38.25">
      <c r="A1205" s="46" t="s">
        <v>115</v>
      </c>
      <c r="B1205" s="46" t="s">
        <v>162</v>
      </c>
      <c r="C1205" s="46">
        <v>15</v>
      </c>
      <c r="D1205" s="46">
        <v>1</v>
      </c>
      <c r="E1205" s="46">
        <v>45</v>
      </c>
      <c r="F1205" s="46" t="s">
        <v>97</v>
      </c>
      <c r="G1205" s="46" t="s">
        <v>96</v>
      </c>
      <c r="H1205" s="46" t="s">
        <v>144</v>
      </c>
      <c r="I1205" s="46" t="s">
        <v>114</v>
      </c>
      <c r="J1205" s="46" t="s">
        <v>4</v>
      </c>
      <c r="K1205" s="46">
        <v>3500</v>
      </c>
      <c r="L1205" s="44">
        <f>K1205/E1205</f>
        <v>77.77777777777777</v>
      </c>
      <c r="M1205" s="44">
        <f>K1205/C1205</f>
        <v>233.33333333333334</v>
      </c>
    </row>
    <row r="1206" spans="1:13" ht="14.25">
      <c r="A1206" s="46" t="s">
        <v>115</v>
      </c>
      <c r="B1206" s="46" t="s">
        <v>157</v>
      </c>
      <c r="C1206" s="46">
        <v>18</v>
      </c>
      <c r="D1206" s="46">
        <v>1</v>
      </c>
      <c r="E1206" s="46">
        <v>30</v>
      </c>
      <c r="F1206" s="46" t="s">
        <v>97</v>
      </c>
      <c r="G1206" s="46" t="s">
        <v>96</v>
      </c>
      <c r="H1206" s="46" t="s">
        <v>25</v>
      </c>
      <c r="I1206" s="46" t="s">
        <v>117</v>
      </c>
      <c r="J1206" s="46" t="s">
        <v>4</v>
      </c>
      <c r="K1206" s="46">
        <v>1600</v>
      </c>
      <c r="L1206" s="44">
        <f>K1206/E1206</f>
        <v>53.333333333333336</v>
      </c>
      <c r="M1206" s="44">
        <f>K1206/C1206</f>
        <v>88.88888888888889</v>
      </c>
    </row>
    <row r="1207" spans="1:13" ht="14.25">
      <c r="A1207" s="46" t="s">
        <v>115</v>
      </c>
      <c r="B1207" s="46" t="s">
        <v>157</v>
      </c>
      <c r="C1207" s="46">
        <v>22</v>
      </c>
      <c r="D1207" s="46">
        <v>1</v>
      </c>
      <c r="E1207" s="46">
        <v>40</v>
      </c>
      <c r="F1207" s="46" t="s">
        <v>97</v>
      </c>
      <c r="G1207" s="46" t="s">
        <v>96</v>
      </c>
      <c r="H1207" s="46" t="s">
        <v>87</v>
      </c>
      <c r="I1207" s="46" t="s">
        <v>66</v>
      </c>
      <c r="J1207" s="46" t="s">
        <v>4</v>
      </c>
      <c r="K1207" s="46">
        <v>4000</v>
      </c>
      <c r="L1207" s="44">
        <f>K1207/E1207</f>
        <v>100</v>
      </c>
      <c r="M1207" s="44">
        <f>K1207/C1207</f>
        <v>181.8181818181818</v>
      </c>
    </row>
    <row r="1208" spans="1:13" ht="14.25">
      <c r="A1208" s="46" t="s">
        <v>115</v>
      </c>
      <c r="B1208" s="46" t="s">
        <v>157</v>
      </c>
      <c r="C1208" s="46">
        <v>6</v>
      </c>
      <c r="D1208" s="46">
        <v>1</v>
      </c>
      <c r="E1208" s="46">
        <v>60</v>
      </c>
      <c r="F1208" s="46" t="s">
        <v>97</v>
      </c>
      <c r="G1208" s="46" t="s">
        <v>96</v>
      </c>
      <c r="H1208" s="46" t="s">
        <v>6</v>
      </c>
      <c r="I1208" s="46" t="s">
        <v>66</v>
      </c>
      <c r="J1208" s="46" t="s">
        <v>4</v>
      </c>
      <c r="K1208" s="46">
        <v>4000</v>
      </c>
      <c r="L1208" s="44">
        <f>K1208/E1208</f>
        <v>66.66666666666667</v>
      </c>
      <c r="M1208" s="44">
        <f>K1208/C1208</f>
        <v>666.6666666666666</v>
      </c>
    </row>
    <row r="1209" spans="1:13" ht="25.5">
      <c r="A1209" s="46" t="s">
        <v>115</v>
      </c>
      <c r="B1209" s="46" t="s">
        <v>157</v>
      </c>
      <c r="C1209" s="46">
        <v>17</v>
      </c>
      <c r="D1209" s="46">
        <v>1</v>
      </c>
      <c r="E1209" s="46">
        <v>52</v>
      </c>
      <c r="F1209" s="46" t="s">
        <v>97</v>
      </c>
      <c r="G1209" s="46" t="s">
        <v>96</v>
      </c>
      <c r="H1209" s="46" t="s">
        <v>161</v>
      </c>
      <c r="I1209" s="46" t="s">
        <v>160</v>
      </c>
      <c r="J1209" s="46" t="s">
        <v>101</v>
      </c>
      <c r="K1209" s="46">
        <v>2650</v>
      </c>
      <c r="L1209" s="44">
        <f>K1209/E1209</f>
        <v>50.96153846153846</v>
      </c>
      <c r="M1209" s="44">
        <f>K1209/C1209</f>
        <v>155.88235294117646</v>
      </c>
    </row>
    <row r="1210" spans="1:13" ht="14.25">
      <c r="A1210" s="46" t="s">
        <v>115</v>
      </c>
      <c r="B1210" s="46" t="s">
        <v>157</v>
      </c>
      <c r="C1210" s="46">
        <v>6</v>
      </c>
      <c r="D1210" s="46">
        <v>1</v>
      </c>
      <c r="E1210" s="46">
        <v>40</v>
      </c>
      <c r="F1210" s="46" t="s">
        <v>97</v>
      </c>
      <c r="G1210" s="46" t="s">
        <v>96</v>
      </c>
      <c r="H1210" s="46" t="s">
        <v>87</v>
      </c>
      <c r="I1210" s="46" t="s">
        <v>102</v>
      </c>
      <c r="J1210" s="46" t="s">
        <v>4</v>
      </c>
      <c r="K1210" s="46">
        <v>1500</v>
      </c>
      <c r="L1210" s="44">
        <f>K1210/E1210</f>
        <v>37.5</v>
      </c>
      <c r="M1210" s="44">
        <f>K1210/C1210</f>
        <v>250</v>
      </c>
    </row>
    <row r="1211" spans="1:13" ht="25.5">
      <c r="A1211" s="46" t="s">
        <v>115</v>
      </c>
      <c r="B1211" s="46" t="s">
        <v>157</v>
      </c>
      <c r="C1211" s="46">
        <v>14</v>
      </c>
      <c r="D1211" s="46">
        <v>1</v>
      </c>
      <c r="E1211" s="46">
        <v>96</v>
      </c>
      <c r="F1211" s="46" t="s">
        <v>97</v>
      </c>
      <c r="G1211" s="46" t="s">
        <v>96</v>
      </c>
      <c r="H1211" s="46" t="s">
        <v>6</v>
      </c>
      <c r="I1211" s="46" t="s">
        <v>159</v>
      </c>
      <c r="J1211" s="46" t="s">
        <v>4</v>
      </c>
      <c r="K1211" s="46">
        <v>5500</v>
      </c>
      <c r="L1211" s="44">
        <f>K1211/E1211</f>
        <v>57.291666666666664</v>
      </c>
      <c r="M1211" s="44">
        <f>K1211/C1211</f>
        <v>392.85714285714283</v>
      </c>
    </row>
    <row r="1212" spans="1:13" ht="14.25">
      <c r="A1212" s="46" t="s">
        <v>115</v>
      </c>
      <c r="B1212" s="46" t="s">
        <v>157</v>
      </c>
      <c r="C1212" s="46">
        <v>9</v>
      </c>
      <c r="D1212" s="46">
        <v>1</v>
      </c>
      <c r="E1212" s="46">
        <v>25</v>
      </c>
      <c r="F1212" s="46" t="s">
        <v>97</v>
      </c>
      <c r="G1212" s="46" t="s">
        <v>96</v>
      </c>
      <c r="H1212" s="46" t="s">
        <v>6</v>
      </c>
      <c r="I1212" s="46" t="s">
        <v>66</v>
      </c>
      <c r="J1212" s="46" t="s">
        <v>101</v>
      </c>
      <c r="K1212" s="46">
        <v>1000</v>
      </c>
      <c r="L1212" s="44">
        <f>K1212/E1212</f>
        <v>40</v>
      </c>
      <c r="M1212" s="44">
        <f>K1212/C1212</f>
        <v>111.11111111111111</v>
      </c>
    </row>
    <row r="1213" spans="1:13" ht="38.25">
      <c r="A1213" s="46" t="s">
        <v>115</v>
      </c>
      <c r="B1213" s="46" t="s">
        <v>157</v>
      </c>
      <c r="C1213" s="46">
        <v>12</v>
      </c>
      <c r="D1213" s="46">
        <v>1</v>
      </c>
      <c r="E1213" s="46">
        <v>68</v>
      </c>
      <c r="F1213" s="46" t="s">
        <v>97</v>
      </c>
      <c r="G1213" s="46" t="s">
        <v>96</v>
      </c>
      <c r="H1213" s="46" t="s">
        <v>6</v>
      </c>
      <c r="I1213" s="46" t="s">
        <v>158</v>
      </c>
      <c r="J1213" s="46" t="s">
        <v>4</v>
      </c>
      <c r="K1213" s="46">
        <v>4500</v>
      </c>
      <c r="L1213" s="44">
        <f>K1213/E1213</f>
        <v>66.17647058823529</v>
      </c>
      <c r="M1213" s="44">
        <f>K1213/C1213</f>
        <v>375</v>
      </c>
    </row>
    <row r="1214" spans="1:13" ht="14.25">
      <c r="A1214" s="46" t="s">
        <v>115</v>
      </c>
      <c r="B1214" s="46" t="s">
        <v>157</v>
      </c>
      <c r="C1214" s="46">
        <v>10</v>
      </c>
      <c r="D1214" s="46">
        <v>1</v>
      </c>
      <c r="E1214" s="46">
        <v>54</v>
      </c>
      <c r="F1214" s="46" t="s">
        <v>97</v>
      </c>
      <c r="G1214" s="46" t="s">
        <v>96</v>
      </c>
      <c r="H1214" s="46" t="s">
        <v>6</v>
      </c>
      <c r="I1214" s="46" t="s">
        <v>66</v>
      </c>
      <c r="J1214" s="46" t="s">
        <v>4</v>
      </c>
      <c r="K1214" s="46">
        <v>3300</v>
      </c>
      <c r="L1214" s="44">
        <f>K1214/E1214</f>
        <v>61.111111111111114</v>
      </c>
      <c r="M1214" s="44">
        <f>K1214/C1214</f>
        <v>330</v>
      </c>
    </row>
    <row r="1215" spans="1:13" ht="14.25">
      <c r="A1215" s="46" t="s">
        <v>115</v>
      </c>
      <c r="B1215" s="46" t="s">
        <v>156</v>
      </c>
      <c r="C1215" s="46">
        <v>27</v>
      </c>
      <c r="D1215" s="46">
        <v>1</v>
      </c>
      <c r="E1215" s="46">
        <v>59</v>
      </c>
      <c r="F1215" s="46" t="s">
        <v>97</v>
      </c>
      <c r="G1215" s="46" t="s">
        <v>96</v>
      </c>
      <c r="H1215" s="46" t="s">
        <v>6</v>
      </c>
      <c r="I1215" s="46" t="s">
        <v>102</v>
      </c>
      <c r="J1215" s="46" t="s">
        <v>4</v>
      </c>
      <c r="K1215" s="46">
        <v>1100</v>
      </c>
      <c r="L1215" s="44">
        <f>K1215/E1215</f>
        <v>18.64406779661017</v>
      </c>
      <c r="M1215" s="44">
        <f>K1215/C1215</f>
        <v>40.74074074074074</v>
      </c>
    </row>
    <row r="1216" spans="1:13" ht="14.25">
      <c r="A1216" s="46" t="s">
        <v>115</v>
      </c>
      <c r="B1216" s="46" t="s">
        <v>156</v>
      </c>
      <c r="C1216" s="46">
        <v>14</v>
      </c>
      <c r="D1216" s="46">
        <v>1</v>
      </c>
      <c r="E1216" s="46">
        <v>65</v>
      </c>
      <c r="F1216" s="46" t="s">
        <v>97</v>
      </c>
      <c r="G1216" s="46" t="s">
        <v>96</v>
      </c>
      <c r="H1216" s="46" t="s">
        <v>6</v>
      </c>
      <c r="I1216" s="46" t="s">
        <v>102</v>
      </c>
      <c r="J1216" s="46" t="s">
        <v>4</v>
      </c>
      <c r="K1216" s="46">
        <v>2500</v>
      </c>
      <c r="L1216" s="44">
        <f>K1216/E1216</f>
        <v>38.46153846153846</v>
      </c>
      <c r="M1216" s="44">
        <f>K1216/C1216</f>
        <v>178.57142857142858</v>
      </c>
    </row>
    <row r="1217" spans="1:13" ht="25.5">
      <c r="A1217" s="46" t="s">
        <v>115</v>
      </c>
      <c r="B1217" s="46" t="s">
        <v>155</v>
      </c>
      <c r="C1217" s="46">
        <v>10</v>
      </c>
      <c r="D1217" s="46">
        <v>2</v>
      </c>
      <c r="E1217" s="46">
        <v>97</v>
      </c>
      <c r="F1217" s="46" t="s">
        <v>97</v>
      </c>
      <c r="G1217" s="46" t="s">
        <v>96</v>
      </c>
      <c r="H1217" s="46" t="s">
        <v>6</v>
      </c>
      <c r="I1217" s="46" t="s">
        <v>111</v>
      </c>
      <c r="J1217" s="46" t="s">
        <v>4</v>
      </c>
      <c r="K1217" s="46">
        <v>3500</v>
      </c>
      <c r="L1217" s="44">
        <f>K1217/E1217</f>
        <v>36.08247422680412</v>
      </c>
      <c r="M1217" s="44">
        <f>K1217/C1217</f>
        <v>350</v>
      </c>
    </row>
    <row r="1218" spans="1:13" ht="14.25">
      <c r="A1218" s="46" t="s">
        <v>115</v>
      </c>
      <c r="B1218" s="46" t="s">
        <v>155</v>
      </c>
      <c r="C1218" s="46">
        <v>6</v>
      </c>
      <c r="D1218" s="46">
        <v>2</v>
      </c>
      <c r="E1218" s="46">
        <v>81</v>
      </c>
      <c r="F1218" s="46" t="s">
        <v>97</v>
      </c>
      <c r="G1218" s="46" t="s">
        <v>96</v>
      </c>
      <c r="H1218" s="46" t="s">
        <v>6</v>
      </c>
      <c r="I1218" s="46" t="s">
        <v>126</v>
      </c>
      <c r="J1218" s="46" t="s">
        <v>4</v>
      </c>
      <c r="K1218" s="46">
        <v>2800</v>
      </c>
      <c r="L1218" s="44">
        <f>K1218/E1218</f>
        <v>34.5679012345679</v>
      </c>
      <c r="M1218" s="44">
        <f>K1218/C1218</f>
        <v>466.6666666666667</v>
      </c>
    </row>
    <row r="1219" spans="1:13" ht="14.25">
      <c r="A1219" s="46" t="s">
        <v>115</v>
      </c>
      <c r="B1219" s="46" t="s">
        <v>155</v>
      </c>
      <c r="C1219" s="46">
        <v>5</v>
      </c>
      <c r="D1219" s="46">
        <v>1</v>
      </c>
      <c r="E1219" s="46">
        <v>100</v>
      </c>
      <c r="F1219" s="46" t="s">
        <v>97</v>
      </c>
      <c r="G1219" s="46" t="s">
        <v>96</v>
      </c>
      <c r="H1219" s="46" t="s">
        <v>6</v>
      </c>
      <c r="I1219" s="46" t="s">
        <v>66</v>
      </c>
      <c r="J1219" s="46" t="s">
        <v>4</v>
      </c>
      <c r="K1219" s="46">
        <v>2700</v>
      </c>
      <c r="L1219" s="44">
        <f>K1219/E1219</f>
        <v>27</v>
      </c>
      <c r="M1219" s="44">
        <f>K1219/C1219</f>
        <v>540</v>
      </c>
    </row>
    <row r="1220" spans="1:13" ht="14.25">
      <c r="A1220" s="46" t="s">
        <v>115</v>
      </c>
      <c r="B1220" s="46" t="s">
        <v>155</v>
      </c>
      <c r="C1220" s="46">
        <v>10</v>
      </c>
      <c r="D1220" s="46">
        <v>1</v>
      </c>
      <c r="E1220" s="46">
        <v>77</v>
      </c>
      <c r="F1220" s="46" t="s">
        <v>97</v>
      </c>
      <c r="G1220" s="46" t="s">
        <v>96</v>
      </c>
      <c r="H1220" s="46" t="s">
        <v>6</v>
      </c>
      <c r="I1220" s="46" t="s">
        <v>124</v>
      </c>
      <c r="J1220" s="46" t="s">
        <v>4</v>
      </c>
      <c r="K1220" s="46">
        <v>2700</v>
      </c>
      <c r="L1220" s="44">
        <f>K1220/E1220</f>
        <v>35.064935064935064</v>
      </c>
      <c r="M1220" s="44">
        <f>K1220/C1220</f>
        <v>270</v>
      </c>
    </row>
    <row r="1221" spans="1:13" ht="14.25">
      <c r="A1221" s="46" t="s">
        <v>115</v>
      </c>
      <c r="B1221" s="46" t="s">
        <v>153</v>
      </c>
      <c r="C1221" s="46">
        <v>22</v>
      </c>
      <c r="D1221" s="46">
        <v>1</v>
      </c>
      <c r="E1221" s="46">
        <v>52</v>
      </c>
      <c r="F1221" s="46" t="s">
        <v>97</v>
      </c>
      <c r="G1221" s="46" t="s">
        <v>96</v>
      </c>
      <c r="H1221" s="46" t="s">
        <v>108</v>
      </c>
      <c r="I1221" s="46" t="s">
        <v>66</v>
      </c>
      <c r="J1221" s="46" t="s">
        <v>4</v>
      </c>
      <c r="K1221" s="46">
        <v>3600</v>
      </c>
      <c r="L1221" s="44">
        <f>K1221/E1221</f>
        <v>69.23076923076923</v>
      </c>
      <c r="M1221" s="44">
        <f>K1221/C1221</f>
        <v>163.63636363636363</v>
      </c>
    </row>
    <row r="1222" spans="1:13" ht="14.25">
      <c r="A1222" s="46" t="s">
        <v>115</v>
      </c>
      <c r="B1222" s="46" t="s">
        <v>153</v>
      </c>
      <c r="C1222" s="46">
        <v>10</v>
      </c>
      <c r="D1222" s="46">
        <v>1</v>
      </c>
      <c r="E1222" s="46">
        <v>65</v>
      </c>
      <c r="F1222" s="46" t="s">
        <v>97</v>
      </c>
      <c r="G1222" s="46" t="s">
        <v>96</v>
      </c>
      <c r="H1222" s="46" t="s">
        <v>6</v>
      </c>
      <c r="I1222" s="46" t="s">
        <v>154</v>
      </c>
      <c r="J1222" s="46" t="s">
        <v>4</v>
      </c>
      <c r="K1222" s="46">
        <v>3500</v>
      </c>
      <c r="L1222" s="44">
        <f>K1222/E1222</f>
        <v>53.84615384615385</v>
      </c>
      <c r="M1222" s="44">
        <f>K1222/C1222</f>
        <v>350</v>
      </c>
    </row>
    <row r="1223" spans="1:13" ht="25.5">
      <c r="A1223" s="46" t="s">
        <v>115</v>
      </c>
      <c r="B1223" s="46" t="s">
        <v>153</v>
      </c>
      <c r="C1223" s="46">
        <v>9</v>
      </c>
      <c r="D1223" s="46">
        <v>1</v>
      </c>
      <c r="E1223" s="46">
        <v>100</v>
      </c>
      <c r="F1223" s="46" t="s">
        <v>97</v>
      </c>
      <c r="G1223" s="46" t="s">
        <v>96</v>
      </c>
      <c r="H1223" s="46" t="s">
        <v>108</v>
      </c>
      <c r="I1223" s="46" t="s">
        <v>131</v>
      </c>
      <c r="J1223" s="46" t="s">
        <v>4</v>
      </c>
      <c r="K1223" s="46">
        <v>6500</v>
      </c>
      <c r="L1223" s="44">
        <f>K1223/E1223</f>
        <v>65</v>
      </c>
      <c r="M1223" s="44">
        <f>K1223/C1223</f>
        <v>722.2222222222222</v>
      </c>
    </row>
    <row r="1224" spans="1:13" ht="14.25">
      <c r="A1224" s="46" t="s">
        <v>115</v>
      </c>
      <c r="B1224" s="46" t="s">
        <v>152</v>
      </c>
      <c r="C1224" s="46">
        <v>15</v>
      </c>
      <c r="D1224" s="46">
        <v>1</v>
      </c>
      <c r="E1224" s="46">
        <v>90</v>
      </c>
      <c r="F1224" s="46" t="s">
        <v>97</v>
      </c>
      <c r="G1224" s="46" t="s">
        <v>96</v>
      </c>
      <c r="H1224" s="46" t="s">
        <v>6</v>
      </c>
      <c r="I1224" s="46" t="s">
        <v>105</v>
      </c>
      <c r="J1224" s="46" t="s">
        <v>4</v>
      </c>
      <c r="K1224" s="46">
        <v>2600</v>
      </c>
      <c r="L1224" s="44">
        <f>K1224/E1224</f>
        <v>28.88888888888889</v>
      </c>
      <c r="M1224" s="44">
        <f>K1224/C1224</f>
        <v>173.33333333333334</v>
      </c>
    </row>
    <row r="1225" spans="1:13" ht="14.25">
      <c r="A1225" s="46" t="s">
        <v>115</v>
      </c>
      <c r="B1225" s="46" t="s">
        <v>152</v>
      </c>
      <c r="C1225" s="46">
        <v>6</v>
      </c>
      <c r="D1225" s="46">
        <v>1</v>
      </c>
      <c r="E1225" s="46">
        <v>60</v>
      </c>
      <c r="F1225" s="46" t="s">
        <v>97</v>
      </c>
      <c r="G1225" s="46" t="s">
        <v>96</v>
      </c>
      <c r="H1225" s="46" t="s">
        <v>6</v>
      </c>
      <c r="I1225" s="46" t="s">
        <v>102</v>
      </c>
      <c r="J1225" s="46" t="s">
        <v>4</v>
      </c>
      <c r="K1225" s="46">
        <v>2200</v>
      </c>
      <c r="L1225" s="44">
        <f>K1225/E1225</f>
        <v>36.666666666666664</v>
      </c>
      <c r="M1225" s="44">
        <f>K1225/C1225</f>
        <v>366.6666666666667</v>
      </c>
    </row>
    <row r="1226" spans="1:13" ht="14.25">
      <c r="A1226" s="46" t="s">
        <v>115</v>
      </c>
      <c r="B1226" s="46" t="s">
        <v>151</v>
      </c>
      <c r="C1226" s="46">
        <v>15</v>
      </c>
      <c r="D1226" s="46">
        <v>1</v>
      </c>
      <c r="E1226" s="46">
        <v>171</v>
      </c>
      <c r="F1226" s="46" t="s">
        <v>97</v>
      </c>
      <c r="G1226" s="46" t="s">
        <v>96</v>
      </c>
      <c r="H1226" s="46" t="s">
        <v>6</v>
      </c>
      <c r="I1226" s="46" t="s">
        <v>66</v>
      </c>
      <c r="J1226" s="46" t="s">
        <v>4</v>
      </c>
      <c r="K1226" s="46">
        <v>4500</v>
      </c>
      <c r="L1226" s="44">
        <f>K1226/E1226</f>
        <v>26.31578947368421</v>
      </c>
      <c r="M1226" s="44">
        <f>K1226/C1226</f>
        <v>300</v>
      </c>
    </row>
    <row r="1227" spans="1:13" ht="14.25">
      <c r="A1227" s="46" t="s">
        <v>115</v>
      </c>
      <c r="B1227" s="46" t="s">
        <v>149</v>
      </c>
      <c r="C1227" s="46">
        <v>7</v>
      </c>
      <c r="D1227" s="46">
        <v>1</v>
      </c>
      <c r="E1227" s="46">
        <v>95</v>
      </c>
      <c r="F1227" s="46" t="s">
        <v>97</v>
      </c>
      <c r="G1227" s="46" t="s">
        <v>96</v>
      </c>
      <c r="H1227" s="46" t="s">
        <v>6</v>
      </c>
      <c r="I1227" s="46" t="s">
        <v>66</v>
      </c>
      <c r="J1227" s="46" t="s">
        <v>4</v>
      </c>
      <c r="K1227" s="46">
        <v>2800</v>
      </c>
      <c r="L1227" s="44">
        <f>K1227/E1227</f>
        <v>29.473684210526315</v>
      </c>
      <c r="M1227" s="44">
        <f>K1227/C1227</f>
        <v>400</v>
      </c>
    </row>
    <row r="1228" spans="1:13" ht="14.25">
      <c r="A1228" s="46" t="s">
        <v>115</v>
      </c>
      <c r="B1228" s="46" t="s">
        <v>149</v>
      </c>
      <c r="C1228" s="46">
        <v>9</v>
      </c>
      <c r="D1228" s="46">
        <v>2</v>
      </c>
      <c r="E1228" s="46">
        <v>160</v>
      </c>
      <c r="F1228" s="46" t="s">
        <v>97</v>
      </c>
      <c r="G1228" s="46" t="s">
        <v>96</v>
      </c>
      <c r="H1228" s="46" t="s">
        <v>6</v>
      </c>
      <c r="I1228" s="46" t="s">
        <v>66</v>
      </c>
      <c r="J1228" s="46" t="s">
        <v>150</v>
      </c>
      <c r="K1228" s="46">
        <v>1000</v>
      </c>
      <c r="L1228" s="44">
        <f>K1228/E1228</f>
        <v>6.25</v>
      </c>
      <c r="M1228" s="44">
        <f>K1228/C1228</f>
        <v>111.11111111111111</v>
      </c>
    </row>
    <row r="1229" spans="1:13" ht="14.25">
      <c r="A1229" s="46" t="s">
        <v>115</v>
      </c>
      <c r="B1229" s="46" t="s">
        <v>149</v>
      </c>
      <c r="C1229" s="46">
        <v>9</v>
      </c>
      <c r="D1229" s="46">
        <v>1</v>
      </c>
      <c r="E1229" s="46">
        <v>110</v>
      </c>
      <c r="F1229" s="46" t="s">
        <v>97</v>
      </c>
      <c r="G1229" s="46" t="s">
        <v>96</v>
      </c>
      <c r="H1229" s="46" t="s">
        <v>6</v>
      </c>
      <c r="I1229" s="46" t="s">
        <v>66</v>
      </c>
      <c r="J1229" s="46" t="s">
        <v>4</v>
      </c>
      <c r="K1229" s="46">
        <v>3200</v>
      </c>
      <c r="L1229" s="44">
        <f>K1229/E1229</f>
        <v>29.09090909090909</v>
      </c>
      <c r="M1229" s="44">
        <f>K1229/C1229</f>
        <v>355.55555555555554</v>
      </c>
    </row>
    <row r="1230" spans="1:13" ht="14.25">
      <c r="A1230" s="46" t="s">
        <v>115</v>
      </c>
      <c r="B1230" s="46" t="s">
        <v>149</v>
      </c>
      <c r="C1230" s="46">
        <v>16</v>
      </c>
      <c r="D1230" s="46">
        <v>2</v>
      </c>
      <c r="E1230" s="46">
        <v>189</v>
      </c>
      <c r="F1230" s="46" t="s">
        <v>97</v>
      </c>
      <c r="G1230" s="46" t="s">
        <v>96</v>
      </c>
      <c r="H1230" s="46" t="s">
        <v>6</v>
      </c>
      <c r="I1230" s="46" t="s">
        <v>66</v>
      </c>
      <c r="J1230" s="46" t="s">
        <v>4</v>
      </c>
      <c r="K1230" s="46">
        <v>3600</v>
      </c>
      <c r="L1230" s="44">
        <f>K1230/E1230</f>
        <v>19.047619047619047</v>
      </c>
      <c r="M1230" s="44">
        <f>K1230/C1230</f>
        <v>225</v>
      </c>
    </row>
    <row r="1231" spans="1:13" ht="14.25">
      <c r="A1231" s="46" t="s">
        <v>115</v>
      </c>
      <c r="B1231" s="46" t="s">
        <v>148</v>
      </c>
      <c r="C1231" s="46">
        <v>10</v>
      </c>
      <c r="D1231" s="46">
        <v>1</v>
      </c>
      <c r="E1231" s="46">
        <v>71</v>
      </c>
      <c r="F1231" s="46" t="s">
        <v>97</v>
      </c>
      <c r="G1231" s="46" t="s">
        <v>96</v>
      </c>
      <c r="H1231" s="46" t="s">
        <v>108</v>
      </c>
      <c r="I1231" s="46" t="s">
        <v>66</v>
      </c>
      <c r="J1231" s="46" t="s">
        <v>101</v>
      </c>
      <c r="K1231" s="46">
        <v>1700</v>
      </c>
      <c r="L1231" s="44">
        <f>K1231/E1231</f>
        <v>23.943661971830984</v>
      </c>
      <c r="M1231" s="44">
        <f>K1231/C1231</f>
        <v>170</v>
      </c>
    </row>
    <row r="1232" spans="1:13" ht="25.5">
      <c r="A1232" s="46" t="s">
        <v>115</v>
      </c>
      <c r="B1232" s="46" t="s">
        <v>143</v>
      </c>
      <c r="C1232" s="46">
        <v>21</v>
      </c>
      <c r="D1232" s="46">
        <v>1</v>
      </c>
      <c r="E1232" s="46">
        <v>44</v>
      </c>
      <c r="F1232" s="46" t="s">
        <v>97</v>
      </c>
      <c r="G1232" s="46" t="s">
        <v>96</v>
      </c>
      <c r="H1232" s="46" t="s">
        <v>147</v>
      </c>
      <c r="I1232" s="46" t="s">
        <v>146</v>
      </c>
      <c r="J1232" s="46" t="s">
        <v>4</v>
      </c>
      <c r="K1232" s="46">
        <v>1200</v>
      </c>
      <c r="L1232" s="44">
        <f>K1232/E1232</f>
        <v>27.272727272727273</v>
      </c>
      <c r="M1232" s="44">
        <f>K1232/C1232</f>
        <v>57.142857142857146</v>
      </c>
    </row>
    <row r="1233" spans="1:13" ht="14.25">
      <c r="A1233" s="46" t="s">
        <v>115</v>
      </c>
      <c r="B1233" s="46" t="s">
        <v>143</v>
      </c>
      <c r="C1233" s="46">
        <v>9</v>
      </c>
      <c r="D1233" s="46">
        <v>1</v>
      </c>
      <c r="E1233" s="46">
        <v>100</v>
      </c>
      <c r="F1233" s="46" t="s">
        <v>97</v>
      </c>
      <c r="G1233" s="46" t="s">
        <v>96</v>
      </c>
      <c r="H1233" s="46" t="s">
        <v>103</v>
      </c>
      <c r="I1233" s="46" t="s">
        <v>66</v>
      </c>
      <c r="J1233" s="46" t="s">
        <v>4</v>
      </c>
      <c r="K1233" s="46">
        <v>2550</v>
      </c>
      <c r="L1233" s="44">
        <f>K1233/E1233</f>
        <v>25.5</v>
      </c>
      <c r="M1233" s="44">
        <f>K1233/C1233</f>
        <v>283.3333333333333</v>
      </c>
    </row>
    <row r="1234" spans="1:13" ht="14.25">
      <c r="A1234" s="46" t="s">
        <v>115</v>
      </c>
      <c r="B1234" s="46" t="s">
        <v>143</v>
      </c>
      <c r="C1234" s="46">
        <v>28</v>
      </c>
      <c r="D1234" s="46">
        <v>1</v>
      </c>
      <c r="E1234" s="46">
        <v>48</v>
      </c>
      <c r="F1234" s="46" t="s">
        <v>97</v>
      </c>
      <c r="G1234" s="46" t="s">
        <v>96</v>
      </c>
      <c r="H1234" s="46" t="s">
        <v>6</v>
      </c>
      <c r="I1234" s="46" t="s">
        <v>145</v>
      </c>
      <c r="J1234" s="46" t="s">
        <v>4</v>
      </c>
      <c r="K1234" s="46">
        <v>1500</v>
      </c>
      <c r="L1234" s="44">
        <f>K1234/E1234</f>
        <v>31.25</v>
      </c>
      <c r="M1234" s="44">
        <f>K1234/C1234</f>
        <v>53.57142857142857</v>
      </c>
    </row>
    <row r="1235" spans="1:13" ht="38.25">
      <c r="A1235" s="46" t="s">
        <v>115</v>
      </c>
      <c r="B1235" s="46" t="s">
        <v>143</v>
      </c>
      <c r="C1235" s="46">
        <v>10</v>
      </c>
      <c r="D1235" s="46">
        <v>1</v>
      </c>
      <c r="E1235" s="46">
        <v>58</v>
      </c>
      <c r="F1235" s="46" t="s">
        <v>97</v>
      </c>
      <c r="G1235" s="46" t="s">
        <v>96</v>
      </c>
      <c r="H1235" s="46" t="s">
        <v>144</v>
      </c>
      <c r="I1235" s="46" t="s">
        <v>126</v>
      </c>
      <c r="J1235" s="46" t="s">
        <v>4</v>
      </c>
      <c r="K1235" s="46">
        <v>1800</v>
      </c>
      <c r="L1235" s="44">
        <f>K1235/E1235</f>
        <v>31.03448275862069</v>
      </c>
      <c r="M1235" s="44">
        <f>K1235/C1235</f>
        <v>180</v>
      </c>
    </row>
    <row r="1236" spans="1:13" ht="25.5">
      <c r="A1236" s="46" t="s">
        <v>115</v>
      </c>
      <c r="B1236" s="46" t="s">
        <v>143</v>
      </c>
      <c r="C1236" s="46">
        <v>23</v>
      </c>
      <c r="D1236" s="46">
        <v>2</v>
      </c>
      <c r="E1236" s="46">
        <v>94</v>
      </c>
      <c r="F1236" s="46" t="s">
        <v>97</v>
      </c>
      <c r="G1236" s="46" t="s">
        <v>96</v>
      </c>
      <c r="H1236" s="46" t="s">
        <v>6</v>
      </c>
      <c r="I1236" s="46" t="s">
        <v>111</v>
      </c>
      <c r="J1236" s="46" t="s">
        <v>4</v>
      </c>
      <c r="K1236" s="46">
        <v>2500</v>
      </c>
      <c r="L1236" s="44">
        <f>K1236/E1236</f>
        <v>26.595744680851062</v>
      </c>
      <c r="M1236" s="44">
        <f>K1236/C1236</f>
        <v>108.69565217391305</v>
      </c>
    </row>
    <row r="1237" spans="1:13" ht="25.5">
      <c r="A1237" s="46" t="s">
        <v>115</v>
      </c>
      <c r="B1237" s="46" t="s">
        <v>143</v>
      </c>
      <c r="C1237" s="46">
        <v>20</v>
      </c>
      <c r="D1237" s="46">
        <v>1</v>
      </c>
      <c r="E1237" s="46">
        <v>67</v>
      </c>
      <c r="F1237" s="46" t="s">
        <v>97</v>
      </c>
      <c r="G1237" s="46" t="s">
        <v>96</v>
      </c>
      <c r="H1237" s="46" t="s">
        <v>6</v>
      </c>
      <c r="I1237" s="46" t="s">
        <v>131</v>
      </c>
      <c r="J1237" s="46" t="s">
        <v>4</v>
      </c>
      <c r="K1237" s="46">
        <v>2600</v>
      </c>
      <c r="L1237" s="44">
        <f>K1237/E1237</f>
        <v>38.80597014925373</v>
      </c>
      <c r="M1237" s="44">
        <f>K1237/C1237</f>
        <v>130</v>
      </c>
    </row>
    <row r="1238" spans="1:13" ht="14.25">
      <c r="A1238" s="46" t="s">
        <v>115</v>
      </c>
      <c r="B1238" s="46" t="s">
        <v>143</v>
      </c>
      <c r="C1238" s="46">
        <v>12</v>
      </c>
      <c r="D1238" s="46">
        <v>1</v>
      </c>
      <c r="E1238" s="46">
        <v>32</v>
      </c>
      <c r="F1238" s="46" t="s">
        <v>97</v>
      </c>
      <c r="G1238" s="46" t="s">
        <v>96</v>
      </c>
      <c r="H1238" s="46" t="s">
        <v>6</v>
      </c>
      <c r="I1238" s="46" t="s">
        <v>116</v>
      </c>
      <c r="J1238" s="46" t="s">
        <v>4</v>
      </c>
      <c r="K1238" s="46">
        <v>1500</v>
      </c>
      <c r="L1238" s="44">
        <f>K1238/E1238</f>
        <v>46.875</v>
      </c>
      <c r="M1238" s="44">
        <f>K1238/C1238</f>
        <v>125</v>
      </c>
    </row>
    <row r="1239" spans="1:13" ht="14.25">
      <c r="A1239" s="46" t="s">
        <v>115</v>
      </c>
      <c r="B1239" s="46" t="s">
        <v>142</v>
      </c>
      <c r="C1239" s="46">
        <v>8</v>
      </c>
      <c r="D1239" s="46">
        <v>1</v>
      </c>
      <c r="E1239" s="46">
        <v>34</v>
      </c>
      <c r="F1239" s="46" t="s">
        <v>97</v>
      </c>
      <c r="G1239" s="46" t="s">
        <v>96</v>
      </c>
      <c r="H1239" s="46" t="s">
        <v>6</v>
      </c>
      <c r="I1239" s="46" t="s">
        <v>66</v>
      </c>
      <c r="J1239" s="46" t="s">
        <v>4</v>
      </c>
      <c r="K1239" s="46">
        <v>1600</v>
      </c>
      <c r="L1239" s="44">
        <f>K1239/E1239</f>
        <v>47.05882352941177</v>
      </c>
      <c r="M1239" s="44">
        <f>K1239/C1239</f>
        <v>200</v>
      </c>
    </row>
    <row r="1240" spans="1:13" ht="14.25">
      <c r="A1240" s="46" t="s">
        <v>115</v>
      </c>
      <c r="B1240" s="46" t="s">
        <v>141</v>
      </c>
      <c r="C1240" s="46">
        <v>9</v>
      </c>
      <c r="D1240" s="46">
        <v>1</v>
      </c>
      <c r="E1240" s="46">
        <v>62</v>
      </c>
      <c r="F1240" s="46" t="s">
        <v>97</v>
      </c>
      <c r="G1240" s="46" t="s">
        <v>96</v>
      </c>
      <c r="H1240" s="46" t="s">
        <v>87</v>
      </c>
      <c r="I1240" s="46" t="s">
        <v>102</v>
      </c>
      <c r="J1240" s="46" t="s">
        <v>4</v>
      </c>
      <c r="K1240" s="46">
        <v>2900</v>
      </c>
      <c r="L1240" s="44">
        <f>K1240/E1240</f>
        <v>46.774193548387096</v>
      </c>
      <c r="M1240" s="44">
        <f>K1240/C1240</f>
        <v>322.22222222222223</v>
      </c>
    </row>
    <row r="1241" spans="1:13" ht="14.25">
      <c r="A1241" s="46" t="s">
        <v>115</v>
      </c>
      <c r="B1241" s="46" t="s">
        <v>141</v>
      </c>
      <c r="C1241" s="46">
        <v>5</v>
      </c>
      <c r="D1241" s="46">
        <v>1</v>
      </c>
      <c r="E1241" s="46">
        <v>28</v>
      </c>
      <c r="F1241" s="46" t="s">
        <v>97</v>
      </c>
      <c r="G1241" s="46" t="s">
        <v>96</v>
      </c>
      <c r="H1241" s="46" t="s">
        <v>6</v>
      </c>
      <c r="I1241" s="46" t="s">
        <v>102</v>
      </c>
      <c r="J1241" s="46" t="s">
        <v>138</v>
      </c>
      <c r="K1241" s="46">
        <v>1450</v>
      </c>
      <c r="L1241" s="44">
        <f>K1241/E1241</f>
        <v>51.785714285714285</v>
      </c>
      <c r="M1241" s="44">
        <f>K1241/C1241</f>
        <v>290</v>
      </c>
    </row>
    <row r="1242" spans="1:13" ht="14.25">
      <c r="A1242" s="46" t="s">
        <v>115</v>
      </c>
      <c r="B1242" s="46" t="s">
        <v>141</v>
      </c>
      <c r="C1242" s="46">
        <v>6</v>
      </c>
      <c r="D1242" s="46">
        <v>1</v>
      </c>
      <c r="E1242" s="46">
        <v>79</v>
      </c>
      <c r="F1242" s="46" t="s">
        <v>97</v>
      </c>
      <c r="G1242" s="46" t="s">
        <v>96</v>
      </c>
      <c r="H1242" s="46" t="s">
        <v>6</v>
      </c>
      <c r="I1242" s="46" t="s">
        <v>116</v>
      </c>
      <c r="J1242" s="46" t="s">
        <v>4</v>
      </c>
      <c r="K1242" s="46">
        <v>4500</v>
      </c>
      <c r="L1242" s="44">
        <f>K1242/E1242</f>
        <v>56.962025316455694</v>
      </c>
      <c r="M1242" s="44">
        <f>K1242/C1242</f>
        <v>750</v>
      </c>
    </row>
    <row r="1243" spans="1:13" ht="14.25">
      <c r="A1243" s="46" t="s">
        <v>115</v>
      </c>
      <c r="B1243" s="46" t="s">
        <v>137</v>
      </c>
      <c r="C1243" s="46">
        <v>50</v>
      </c>
      <c r="D1243" s="46">
        <v>1</v>
      </c>
      <c r="E1243" s="46">
        <v>42</v>
      </c>
      <c r="F1243" s="46" t="s">
        <v>97</v>
      </c>
      <c r="G1243" s="46" t="s">
        <v>96</v>
      </c>
      <c r="H1243" s="46" t="s">
        <v>25</v>
      </c>
      <c r="I1243" s="46" t="s">
        <v>117</v>
      </c>
      <c r="J1243" s="46" t="s">
        <v>138</v>
      </c>
      <c r="K1243" s="46">
        <v>1000</v>
      </c>
      <c r="L1243" s="44">
        <f>K1243/E1243</f>
        <v>23.80952380952381</v>
      </c>
      <c r="M1243" s="44">
        <f>K1243/C1243</f>
        <v>20</v>
      </c>
    </row>
    <row r="1244" spans="1:13" ht="25.5">
      <c r="A1244" s="46" t="s">
        <v>115</v>
      </c>
      <c r="B1244" s="46" t="s">
        <v>137</v>
      </c>
      <c r="C1244" s="46">
        <v>12</v>
      </c>
      <c r="D1244" s="46">
        <v>1</v>
      </c>
      <c r="E1244" s="46">
        <v>50</v>
      </c>
      <c r="F1244" s="46" t="s">
        <v>97</v>
      </c>
      <c r="G1244" s="46" t="s">
        <v>96</v>
      </c>
      <c r="H1244" s="46" t="s">
        <v>103</v>
      </c>
      <c r="I1244" s="46" t="s">
        <v>140</v>
      </c>
      <c r="J1244" s="46" t="s">
        <v>4</v>
      </c>
      <c r="K1244" s="46">
        <v>2600</v>
      </c>
      <c r="L1244" s="44">
        <f>K1244/E1244</f>
        <v>52</v>
      </c>
      <c r="M1244" s="44">
        <f>K1244/C1244</f>
        <v>216.66666666666666</v>
      </c>
    </row>
    <row r="1245" spans="1:13" ht="25.5">
      <c r="A1245" s="46" t="s">
        <v>115</v>
      </c>
      <c r="B1245" s="46" t="s">
        <v>137</v>
      </c>
      <c r="C1245" s="46">
        <v>15</v>
      </c>
      <c r="D1245" s="46">
        <v>1</v>
      </c>
      <c r="E1245" s="46">
        <v>60</v>
      </c>
      <c r="F1245" s="46" t="s">
        <v>97</v>
      </c>
      <c r="G1245" s="46" t="s">
        <v>96</v>
      </c>
      <c r="H1245" s="46" t="s">
        <v>103</v>
      </c>
      <c r="I1245" s="46" t="s">
        <v>139</v>
      </c>
      <c r="J1245" s="46" t="s">
        <v>4</v>
      </c>
      <c r="K1245" s="46">
        <v>2200</v>
      </c>
      <c r="L1245" s="44">
        <f>K1245/E1245</f>
        <v>36.666666666666664</v>
      </c>
      <c r="M1245" s="44">
        <f>K1245/C1245</f>
        <v>146.66666666666666</v>
      </c>
    </row>
    <row r="1246" spans="1:13" ht="25.5">
      <c r="A1246" s="46" t="s">
        <v>115</v>
      </c>
      <c r="B1246" s="46" t="s">
        <v>137</v>
      </c>
      <c r="C1246" s="46">
        <v>25</v>
      </c>
      <c r="D1246" s="46">
        <v>1</v>
      </c>
      <c r="E1246" s="46">
        <v>57</v>
      </c>
      <c r="F1246" s="46" t="s">
        <v>97</v>
      </c>
      <c r="G1246" s="46" t="s">
        <v>96</v>
      </c>
      <c r="H1246" s="46" t="s">
        <v>6</v>
      </c>
      <c r="I1246" s="46" t="s">
        <v>131</v>
      </c>
      <c r="J1246" s="46" t="s">
        <v>4</v>
      </c>
      <c r="K1246" s="46">
        <v>3000</v>
      </c>
      <c r="L1246" s="44">
        <f>K1246/E1246</f>
        <v>52.63157894736842</v>
      </c>
      <c r="M1246" s="44">
        <f>K1246/C1246</f>
        <v>120</v>
      </c>
    </row>
    <row r="1247" spans="1:13" ht="14.25">
      <c r="A1247" s="46" t="s">
        <v>115</v>
      </c>
      <c r="B1247" s="46" t="s">
        <v>137</v>
      </c>
      <c r="C1247" s="46">
        <v>11</v>
      </c>
      <c r="D1247" s="46">
        <v>2</v>
      </c>
      <c r="E1247" s="46">
        <v>35</v>
      </c>
      <c r="F1247" s="46" t="s">
        <v>97</v>
      </c>
      <c r="G1247" s="46" t="s">
        <v>96</v>
      </c>
      <c r="H1247" s="46" t="s">
        <v>6</v>
      </c>
      <c r="I1247" s="46" t="s">
        <v>116</v>
      </c>
      <c r="J1247" s="46" t="s">
        <v>4</v>
      </c>
      <c r="K1247" s="46">
        <v>1400</v>
      </c>
      <c r="L1247" s="44">
        <f>K1247/E1247</f>
        <v>40</v>
      </c>
      <c r="M1247" s="44">
        <f>K1247/C1247</f>
        <v>127.27272727272727</v>
      </c>
    </row>
    <row r="1248" spans="1:13" ht="14.25">
      <c r="A1248" s="46" t="s">
        <v>115</v>
      </c>
      <c r="B1248" s="46" t="s">
        <v>137</v>
      </c>
      <c r="C1248" s="46">
        <v>9</v>
      </c>
      <c r="D1248" s="46">
        <v>1</v>
      </c>
      <c r="E1248" s="46">
        <v>40</v>
      </c>
      <c r="F1248" s="46" t="s">
        <v>97</v>
      </c>
      <c r="G1248" s="46" t="s">
        <v>96</v>
      </c>
      <c r="H1248" s="46" t="s">
        <v>25</v>
      </c>
      <c r="I1248" s="46" t="s">
        <v>117</v>
      </c>
      <c r="J1248" s="46" t="s">
        <v>4</v>
      </c>
      <c r="K1248" s="46">
        <v>1400</v>
      </c>
      <c r="L1248" s="44">
        <f>K1248/E1248</f>
        <v>35</v>
      </c>
      <c r="M1248" s="44">
        <f>K1248/C1248</f>
        <v>155.55555555555554</v>
      </c>
    </row>
    <row r="1249" spans="1:13" ht="14.25">
      <c r="A1249" s="46" t="s">
        <v>115</v>
      </c>
      <c r="B1249" s="46" t="s">
        <v>137</v>
      </c>
      <c r="C1249" s="46">
        <v>16</v>
      </c>
      <c r="D1249" s="46">
        <v>1</v>
      </c>
      <c r="E1249" s="46">
        <v>48</v>
      </c>
      <c r="F1249" s="46" t="s">
        <v>97</v>
      </c>
      <c r="G1249" s="46" t="s">
        <v>96</v>
      </c>
      <c r="H1249" s="46" t="s">
        <v>25</v>
      </c>
      <c r="I1249" s="46" t="s">
        <v>66</v>
      </c>
      <c r="J1249" s="46" t="s">
        <v>138</v>
      </c>
      <c r="K1249" s="46">
        <v>1000</v>
      </c>
      <c r="L1249" s="44">
        <f>K1249/E1249</f>
        <v>20.833333333333332</v>
      </c>
      <c r="M1249" s="44">
        <f>K1249/C1249</f>
        <v>62.5</v>
      </c>
    </row>
    <row r="1250" spans="1:13" ht="14.25">
      <c r="A1250" s="46" t="s">
        <v>9</v>
      </c>
      <c r="B1250" s="46" t="s">
        <v>137</v>
      </c>
      <c r="C1250" s="46">
        <v>25</v>
      </c>
      <c r="D1250" s="46">
        <v>2</v>
      </c>
      <c r="E1250" s="46">
        <v>120</v>
      </c>
      <c r="F1250" s="46" t="s">
        <v>97</v>
      </c>
      <c r="G1250" s="46" t="s">
        <v>96</v>
      </c>
      <c r="H1250" s="46" t="s">
        <v>6</v>
      </c>
      <c r="I1250" s="46" t="s">
        <v>66</v>
      </c>
      <c r="J1250" s="46" t="s">
        <v>4</v>
      </c>
      <c r="K1250" s="46">
        <v>4350</v>
      </c>
      <c r="L1250" s="44">
        <f>K1250/E1250</f>
        <v>36.25</v>
      </c>
      <c r="M1250" s="44">
        <f>K1250/C1250</f>
        <v>174</v>
      </c>
    </row>
    <row r="1251" spans="1:13" ht="14.25">
      <c r="A1251" s="46" t="s">
        <v>9</v>
      </c>
      <c r="B1251" s="46" t="s">
        <v>137</v>
      </c>
      <c r="C1251" s="46">
        <v>15</v>
      </c>
      <c r="D1251" s="46">
        <v>1</v>
      </c>
      <c r="E1251" s="46">
        <v>110</v>
      </c>
      <c r="F1251" s="46" t="s">
        <v>97</v>
      </c>
      <c r="G1251" s="46" t="s">
        <v>96</v>
      </c>
      <c r="H1251" s="46" t="s">
        <v>87</v>
      </c>
      <c r="I1251" s="46" t="s">
        <v>13</v>
      </c>
      <c r="J1251" s="46" t="s">
        <v>4</v>
      </c>
      <c r="K1251" s="46">
        <v>3150</v>
      </c>
      <c r="L1251" s="44">
        <f>K1251/E1251</f>
        <v>28.636363636363637</v>
      </c>
      <c r="M1251" s="44">
        <f>K1251/C1251</f>
        <v>210</v>
      </c>
    </row>
    <row r="1252" spans="1:13" ht="14.25">
      <c r="A1252" s="46" t="s">
        <v>9</v>
      </c>
      <c r="B1252" s="46" t="s">
        <v>137</v>
      </c>
      <c r="C1252" s="46">
        <v>8</v>
      </c>
      <c r="D1252" s="46">
        <v>1</v>
      </c>
      <c r="E1252" s="46">
        <v>48</v>
      </c>
      <c r="F1252" s="46" t="s">
        <v>97</v>
      </c>
      <c r="G1252" s="46" t="s">
        <v>96</v>
      </c>
      <c r="H1252" s="46" t="s">
        <v>108</v>
      </c>
      <c r="I1252" s="46" t="s">
        <v>102</v>
      </c>
      <c r="J1252" s="46" t="s">
        <v>101</v>
      </c>
      <c r="K1252" s="46">
        <v>1300</v>
      </c>
      <c r="L1252" s="44">
        <f>K1252/E1252</f>
        <v>27.083333333333332</v>
      </c>
      <c r="M1252" s="44">
        <f>K1252/C1252</f>
        <v>162.5</v>
      </c>
    </row>
    <row r="1253" spans="1:13" ht="25.5">
      <c r="A1253" s="46" t="s">
        <v>9</v>
      </c>
      <c r="B1253" s="46" t="s">
        <v>137</v>
      </c>
      <c r="C1253" s="46">
        <v>21</v>
      </c>
      <c r="D1253" s="46">
        <v>1</v>
      </c>
      <c r="E1253" s="46">
        <v>50</v>
      </c>
      <c r="F1253" s="46" t="s">
        <v>97</v>
      </c>
      <c r="G1253" s="46" t="s">
        <v>96</v>
      </c>
      <c r="H1253" s="46" t="s">
        <v>6</v>
      </c>
      <c r="I1253" s="46" t="s">
        <v>136</v>
      </c>
      <c r="J1253" s="46" t="s">
        <v>101</v>
      </c>
      <c r="K1253" s="46">
        <v>1950</v>
      </c>
      <c r="L1253" s="44">
        <f>K1253/E1253</f>
        <v>39</v>
      </c>
      <c r="M1253" s="44">
        <f>K1253/C1253</f>
        <v>92.85714285714286</v>
      </c>
    </row>
    <row r="1254" spans="1:13" ht="25.5">
      <c r="A1254" s="46" t="s">
        <v>9</v>
      </c>
      <c r="B1254" s="46" t="s">
        <v>135</v>
      </c>
      <c r="C1254" s="46">
        <v>7</v>
      </c>
      <c r="D1254" s="46">
        <v>1</v>
      </c>
      <c r="E1254" s="46">
        <v>53</v>
      </c>
      <c r="F1254" s="46" t="s">
        <v>97</v>
      </c>
      <c r="G1254" s="46" t="s">
        <v>96</v>
      </c>
      <c r="H1254" s="46" t="s">
        <v>6</v>
      </c>
      <c r="I1254" s="46" t="s">
        <v>134</v>
      </c>
      <c r="J1254" s="46" t="s">
        <v>101</v>
      </c>
      <c r="K1254" s="46">
        <v>2800</v>
      </c>
      <c r="L1254" s="44">
        <f>K1254/E1254</f>
        <v>52.83018867924528</v>
      </c>
      <c r="M1254" s="44">
        <f>K1254/C1254</f>
        <v>400</v>
      </c>
    </row>
    <row r="1255" spans="1:13" ht="38.25">
      <c r="A1255" s="46" t="s">
        <v>9</v>
      </c>
      <c r="B1255" s="46" t="s">
        <v>132</v>
      </c>
      <c r="C1255" s="46">
        <v>25</v>
      </c>
      <c r="D1255" s="46">
        <v>1</v>
      </c>
      <c r="E1255" s="46">
        <v>75</v>
      </c>
      <c r="F1255" s="46" t="s">
        <v>97</v>
      </c>
      <c r="G1255" s="46" t="s">
        <v>96</v>
      </c>
      <c r="H1255" s="46" t="s">
        <v>6</v>
      </c>
      <c r="I1255" s="46" t="s">
        <v>133</v>
      </c>
      <c r="J1255" s="46" t="s">
        <v>4</v>
      </c>
      <c r="K1255" s="46">
        <v>2700</v>
      </c>
      <c r="L1255" s="44">
        <f>K1255/E1255</f>
        <v>36</v>
      </c>
      <c r="M1255" s="44">
        <f>K1255/C1255</f>
        <v>108</v>
      </c>
    </row>
    <row r="1256" spans="1:13" ht="14.25">
      <c r="A1256" s="46" t="s">
        <v>9</v>
      </c>
      <c r="B1256" s="46" t="s">
        <v>132</v>
      </c>
      <c r="C1256" s="46">
        <v>12</v>
      </c>
      <c r="D1256" s="46">
        <v>1</v>
      </c>
      <c r="E1256" s="46">
        <v>51</v>
      </c>
      <c r="F1256" s="46" t="s">
        <v>97</v>
      </c>
      <c r="G1256" s="46" t="s">
        <v>96</v>
      </c>
      <c r="H1256" s="46" t="s">
        <v>25</v>
      </c>
      <c r="I1256" s="46" t="s">
        <v>66</v>
      </c>
      <c r="J1256" s="46" t="s">
        <v>101</v>
      </c>
      <c r="K1256" s="46">
        <v>900</v>
      </c>
      <c r="L1256" s="44">
        <f>K1256/E1256</f>
        <v>17.647058823529413</v>
      </c>
      <c r="M1256" s="44">
        <f>K1256/C1256</f>
        <v>75</v>
      </c>
    </row>
    <row r="1257" spans="1:13" ht="14.25">
      <c r="A1257" s="46" t="s">
        <v>9</v>
      </c>
      <c r="B1257" s="46" t="s">
        <v>132</v>
      </c>
      <c r="C1257" s="46">
        <v>27</v>
      </c>
      <c r="D1257" s="46">
        <v>1</v>
      </c>
      <c r="E1257" s="46">
        <v>50</v>
      </c>
      <c r="F1257" s="46" t="s">
        <v>97</v>
      </c>
      <c r="G1257" s="46" t="s">
        <v>96</v>
      </c>
      <c r="H1257" s="46" t="s">
        <v>87</v>
      </c>
      <c r="I1257" s="46" t="s">
        <v>13</v>
      </c>
      <c r="J1257" s="46" t="s">
        <v>4</v>
      </c>
      <c r="K1257" s="46">
        <v>1700</v>
      </c>
      <c r="L1257" s="44">
        <f>K1257/E1257</f>
        <v>34</v>
      </c>
      <c r="M1257" s="44">
        <f>K1257/C1257</f>
        <v>62.96296296296296</v>
      </c>
    </row>
    <row r="1258" spans="1:13" ht="25.5">
      <c r="A1258" s="46" t="s">
        <v>9</v>
      </c>
      <c r="B1258" s="46" t="s">
        <v>132</v>
      </c>
      <c r="C1258" s="46">
        <v>16</v>
      </c>
      <c r="D1258" s="46">
        <v>1</v>
      </c>
      <c r="E1258" s="46">
        <v>51</v>
      </c>
      <c r="F1258" s="46" t="s">
        <v>97</v>
      </c>
      <c r="G1258" s="46" t="s">
        <v>96</v>
      </c>
      <c r="H1258" s="46" t="s">
        <v>108</v>
      </c>
      <c r="I1258" s="46" t="s">
        <v>131</v>
      </c>
      <c r="J1258" s="46" t="s">
        <v>4</v>
      </c>
      <c r="K1258" s="46">
        <v>1700</v>
      </c>
      <c r="L1258" s="44">
        <f>K1258/E1258</f>
        <v>33.333333333333336</v>
      </c>
      <c r="M1258" s="44">
        <f>K1258/C1258</f>
        <v>106.25</v>
      </c>
    </row>
    <row r="1259" spans="1:13" ht="14.25">
      <c r="A1259" s="46" t="s">
        <v>9</v>
      </c>
      <c r="B1259" s="46" t="s">
        <v>129</v>
      </c>
      <c r="C1259" s="46">
        <v>24</v>
      </c>
      <c r="D1259" s="46">
        <v>1</v>
      </c>
      <c r="E1259" s="46">
        <v>48</v>
      </c>
      <c r="F1259" s="46" t="s">
        <v>97</v>
      </c>
      <c r="G1259" s="46" t="s">
        <v>96</v>
      </c>
      <c r="H1259" s="46" t="s">
        <v>6</v>
      </c>
      <c r="I1259" s="46" t="s">
        <v>116</v>
      </c>
      <c r="J1259" s="46" t="s">
        <v>4</v>
      </c>
      <c r="K1259" s="46">
        <v>2540</v>
      </c>
      <c r="L1259" s="44">
        <f>K1259/E1259</f>
        <v>52.916666666666664</v>
      </c>
      <c r="M1259" s="44">
        <f>K1259/C1259</f>
        <v>105.83333333333333</v>
      </c>
    </row>
    <row r="1260" spans="1:13" ht="38.25">
      <c r="A1260" s="46" t="s">
        <v>9</v>
      </c>
      <c r="B1260" s="46" t="s">
        <v>129</v>
      </c>
      <c r="C1260" s="46">
        <v>45</v>
      </c>
      <c r="D1260" s="46">
        <v>1</v>
      </c>
      <c r="E1260" s="46">
        <v>72</v>
      </c>
      <c r="F1260" s="46" t="s">
        <v>97</v>
      </c>
      <c r="G1260" s="46" t="s">
        <v>96</v>
      </c>
      <c r="H1260" s="46" t="s">
        <v>6</v>
      </c>
      <c r="I1260" s="46" t="s">
        <v>130</v>
      </c>
      <c r="J1260" s="46" t="s">
        <v>4</v>
      </c>
      <c r="K1260" s="46">
        <v>4200</v>
      </c>
      <c r="L1260" s="44">
        <f>K1260/E1260</f>
        <v>58.333333333333336</v>
      </c>
      <c r="M1260" s="44">
        <f>K1260/C1260</f>
        <v>93.33333333333333</v>
      </c>
    </row>
    <row r="1261" spans="1:13" ht="14.25">
      <c r="A1261" s="46" t="s">
        <v>9</v>
      </c>
      <c r="B1261" s="46" t="s">
        <v>129</v>
      </c>
      <c r="C1261" s="46">
        <v>26</v>
      </c>
      <c r="D1261" s="46">
        <v>1</v>
      </c>
      <c r="E1261" s="46">
        <v>80</v>
      </c>
      <c r="F1261" s="46" t="s">
        <v>97</v>
      </c>
      <c r="G1261" s="46" t="s">
        <v>96</v>
      </c>
      <c r="H1261" s="46" t="s">
        <v>6</v>
      </c>
      <c r="I1261" s="46" t="s">
        <v>13</v>
      </c>
      <c r="J1261" s="46" t="s">
        <v>4</v>
      </c>
      <c r="K1261" s="46">
        <v>2500</v>
      </c>
      <c r="L1261" s="44">
        <f>K1261/E1261</f>
        <v>31.25</v>
      </c>
      <c r="M1261" s="44">
        <f>K1261/C1261</f>
        <v>96.15384615384616</v>
      </c>
    </row>
    <row r="1262" spans="1:13" ht="14.25">
      <c r="A1262" s="46" t="s">
        <v>9</v>
      </c>
      <c r="B1262" s="46" t="s">
        <v>125</v>
      </c>
      <c r="C1262" s="46">
        <v>15</v>
      </c>
      <c r="D1262" s="46">
        <v>2</v>
      </c>
      <c r="E1262" s="46">
        <v>240</v>
      </c>
      <c r="F1262" s="46" t="s">
        <v>97</v>
      </c>
      <c r="G1262" s="46" t="s">
        <v>96</v>
      </c>
      <c r="H1262" s="46" t="s">
        <v>6</v>
      </c>
      <c r="I1262" s="46" t="s">
        <v>128</v>
      </c>
      <c r="J1262" s="46" t="s">
        <v>4</v>
      </c>
      <c r="K1262" s="46">
        <v>9800</v>
      </c>
      <c r="L1262" s="44">
        <f>K1262/E1262</f>
        <v>40.833333333333336</v>
      </c>
      <c r="M1262" s="44">
        <f>K1262/C1262</f>
        <v>653.3333333333334</v>
      </c>
    </row>
    <row r="1263" spans="1:13" ht="14.25">
      <c r="A1263" s="46" t="s">
        <v>9</v>
      </c>
      <c r="B1263" s="46" t="s">
        <v>125</v>
      </c>
      <c r="C1263" s="46">
        <v>5</v>
      </c>
      <c r="D1263" s="46">
        <v>2</v>
      </c>
      <c r="E1263" s="46">
        <v>126</v>
      </c>
      <c r="F1263" s="46" t="s">
        <v>97</v>
      </c>
      <c r="G1263" s="46" t="s">
        <v>96</v>
      </c>
      <c r="H1263" s="46" t="s">
        <v>103</v>
      </c>
      <c r="I1263" s="46" t="s">
        <v>66</v>
      </c>
      <c r="J1263" s="46" t="s">
        <v>4</v>
      </c>
      <c r="K1263" s="46">
        <v>4000</v>
      </c>
      <c r="L1263" s="44">
        <f>K1263/E1263</f>
        <v>31.746031746031747</v>
      </c>
      <c r="M1263" s="44">
        <f>K1263/C1263</f>
        <v>800</v>
      </c>
    </row>
    <row r="1264" spans="1:13" ht="25.5">
      <c r="A1264" s="46" t="s">
        <v>9</v>
      </c>
      <c r="B1264" s="46" t="s">
        <v>125</v>
      </c>
      <c r="C1264" s="46">
        <v>1</v>
      </c>
      <c r="D1264" s="46">
        <v>2</v>
      </c>
      <c r="E1264" s="46">
        <v>70</v>
      </c>
      <c r="F1264" s="46" t="s">
        <v>97</v>
      </c>
      <c r="G1264" s="46" t="s">
        <v>96</v>
      </c>
      <c r="H1264" s="46" t="s">
        <v>127</v>
      </c>
      <c r="I1264" s="46" t="s">
        <v>66</v>
      </c>
      <c r="J1264" s="46" t="s">
        <v>4</v>
      </c>
      <c r="K1264" s="46">
        <v>3200</v>
      </c>
      <c r="L1264" s="44">
        <f>K1264/E1264</f>
        <v>45.714285714285715</v>
      </c>
      <c r="M1264" s="44">
        <f>K1264/C1264</f>
        <v>3200</v>
      </c>
    </row>
    <row r="1265" spans="1:13" ht="14.25">
      <c r="A1265" s="46" t="s">
        <v>9</v>
      </c>
      <c r="B1265" s="46" t="s">
        <v>125</v>
      </c>
      <c r="C1265" s="46">
        <v>6</v>
      </c>
      <c r="D1265" s="46">
        <v>1</v>
      </c>
      <c r="E1265" s="46">
        <v>42</v>
      </c>
      <c r="F1265" s="46" t="s">
        <v>97</v>
      </c>
      <c r="G1265" s="46" t="s">
        <v>96</v>
      </c>
      <c r="H1265" s="46" t="s">
        <v>6</v>
      </c>
      <c r="I1265" s="46" t="s">
        <v>66</v>
      </c>
      <c r="J1265" s="46" t="s">
        <v>101</v>
      </c>
      <c r="K1265" s="46">
        <v>5000</v>
      </c>
      <c r="L1265" s="44">
        <f>K1265/E1265</f>
        <v>119.04761904761905</v>
      </c>
      <c r="M1265" s="44">
        <f>K1265/C1265</f>
        <v>833.3333333333334</v>
      </c>
    </row>
    <row r="1266" spans="1:13" ht="14.25">
      <c r="A1266" s="46" t="s">
        <v>9</v>
      </c>
      <c r="B1266" s="46" t="s">
        <v>125</v>
      </c>
      <c r="C1266" s="46">
        <v>10</v>
      </c>
      <c r="D1266" s="46">
        <v>1</v>
      </c>
      <c r="E1266" s="46">
        <v>70</v>
      </c>
      <c r="F1266" s="46" t="s">
        <v>97</v>
      </c>
      <c r="G1266" s="46" t="s">
        <v>96</v>
      </c>
      <c r="H1266" s="46" t="s">
        <v>6</v>
      </c>
      <c r="I1266" s="46" t="s">
        <v>126</v>
      </c>
      <c r="J1266" s="46" t="s">
        <v>4</v>
      </c>
      <c r="K1266" s="46">
        <v>4200</v>
      </c>
      <c r="L1266" s="44">
        <f>K1266/E1266</f>
        <v>60</v>
      </c>
      <c r="M1266" s="44">
        <f>K1266/C1266</f>
        <v>420</v>
      </c>
    </row>
    <row r="1267" spans="1:13" ht="14.25">
      <c r="A1267" s="46" t="s">
        <v>115</v>
      </c>
      <c r="B1267" s="46" t="s">
        <v>125</v>
      </c>
      <c r="C1267" s="46">
        <v>10</v>
      </c>
      <c r="D1267" s="46">
        <v>1</v>
      </c>
      <c r="E1267" s="46">
        <v>73</v>
      </c>
      <c r="F1267" s="46" t="s">
        <v>97</v>
      </c>
      <c r="G1267" s="46" t="s">
        <v>96</v>
      </c>
      <c r="H1267" s="46" t="s">
        <v>6</v>
      </c>
      <c r="I1267" s="46" t="s">
        <v>124</v>
      </c>
      <c r="J1267" s="46" t="s">
        <v>4</v>
      </c>
      <c r="K1267" s="46">
        <v>5500</v>
      </c>
      <c r="L1267" s="44">
        <f>K1267/E1267</f>
        <v>75.34246575342466</v>
      </c>
      <c r="M1267" s="44">
        <f>K1267/C1267</f>
        <v>550</v>
      </c>
    </row>
    <row r="1268" spans="1:13" ht="25.5">
      <c r="A1268" s="46" t="s">
        <v>115</v>
      </c>
      <c r="B1268" s="46" t="s">
        <v>119</v>
      </c>
      <c r="C1268" s="46">
        <v>37</v>
      </c>
      <c r="D1268" s="46">
        <v>1</v>
      </c>
      <c r="E1268" s="46">
        <v>44</v>
      </c>
      <c r="F1268" s="46" t="s">
        <v>97</v>
      </c>
      <c r="G1268" s="46" t="s">
        <v>96</v>
      </c>
      <c r="H1268" s="46" t="s">
        <v>25</v>
      </c>
      <c r="I1268" s="46" t="s">
        <v>123</v>
      </c>
      <c r="J1268" s="46" t="s">
        <v>4</v>
      </c>
      <c r="K1268" s="46">
        <v>2500</v>
      </c>
      <c r="L1268" s="44">
        <f>K1268/E1268</f>
        <v>56.81818181818182</v>
      </c>
      <c r="M1268" s="44">
        <f>K1268/C1268</f>
        <v>67.56756756756756</v>
      </c>
    </row>
    <row r="1269" spans="1:13" ht="25.5">
      <c r="A1269" s="46" t="s">
        <v>115</v>
      </c>
      <c r="B1269" s="46" t="s">
        <v>119</v>
      </c>
      <c r="C1269" s="46">
        <v>24</v>
      </c>
      <c r="D1269" s="46">
        <v>1</v>
      </c>
      <c r="E1269" s="46">
        <v>87</v>
      </c>
      <c r="F1269" s="46" t="s">
        <v>97</v>
      </c>
      <c r="G1269" s="46" t="s">
        <v>96</v>
      </c>
      <c r="H1269" s="46" t="s">
        <v>6</v>
      </c>
      <c r="I1269" s="46" t="s">
        <v>122</v>
      </c>
      <c r="J1269" s="46" t="s">
        <v>4</v>
      </c>
      <c r="K1269" s="46">
        <v>3700</v>
      </c>
      <c r="L1269" s="44">
        <f>K1269/E1269</f>
        <v>42.52873563218391</v>
      </c>
      <c r="M1269" s="44">
        <f>K1269/C1269</f>
        <v>154.16666666666666</v>
      </c>
    </row>
    <row r="1270" spans="1:13" ht="25.5">
      <c r="A1270" s="46" t="s">
        <v>9</v>
      </c>
      <c r="B1270" s="46" t="s">
        <v>119</v>
      </c>
      <c r="C1270" s="46">
        <v>25</v>
      </c>
      <c r="D1270" s="46">
        <v>1</v>
      </c>
      <c r="E1270" s="46">
        <v>100</v>
      </c>
      <c r="F1270" s="46" t="s">
        <v>97</v>
      </c>
      <c r="G1270" s="46" t="s">
        <v>96</v>
      </c>
      <c r="H1270" s="46" t="s">
        <v>6</v>
      </c>
      <c r="I1270" s="46" t="s">
        <v>121</v>
      </c>
      <c r="J1270" s="46" t="s">
        <v>4</v>
      </c>
      <c r="K1270" s="46">
        <v>3900</v>
      </c>
      <c r="L1270" s="44">
        <f>K1270/E1270</f>
        <v>39</v>
      </c>
      <c r="M1270" s="44">
        <f>K1270/C1270</f>
        <v>156</v>
      </c>
    </row>
    <row r="1271" spans="1:13" ht="14.25">
      <c r="A1271" s="46" t="s">
        <v>9</v>
      </c>
      <c r="B1271" s="46" t="s">
        <v>119</v>
      </c>
      <c r="C1271" s="46">
        <v>11</v>
      </c>
      <c r="D1271" s="46">
        <v>1</v>
      </c>
      <c r="E1271" s="46">
        <v>45</v>
      </c>
      <c r="F1271" s="46" t="s">
        <v>97</v>
      </c>
      <c r="G1271" s="46" t="s">
        <v>96</v>
      </c>
      <c r="H1271" s="46" t="s">
        <v>6</v>
      </c>
      <c r="I1271" s="46" t="s">
        <v>120</v>
      </c>
      <c r="J1271" s="46" t="s">
        <v>4</v>
      </c>
      <c r="K1271" s="46">
        <v>3100</v>
      </c>
      <c r="L1271" s="44">
        <f>K1271/E1271</f>
        <v>68.88888888888889</v>
      </c>
      <c r="M1271" s="44">
        <f>K1271/C1271</f>
        <v>281.8181818181818</v>
      </c>
    </row>
    <row r="1272" spans="1:13" ht="14.25">
      <c r="A1272" s="46" t="s">
        <v>9</v>
      </c>
      <c r="B1272" s="46" t="s">
        <v>119</v>
      </c>
      <c r="C1272" s="46">
        <v>13</v>
      </c>
      <c r="D1272" s="46">
        <v>1</v>
      </c>
      <c r="E1272" s="46">
        <v>57</v>
      </c>
      <c r="F1272" s="46" t="s">
        <v>97</v>
      </c>
      <c r="G1272" s="46" t="s">
        <v>96</v>
      </c>
      <c r="H1272" s="46" t="s">
        <v>108</v>
      </c>
      <c r="I1272" s="46" t="s">
        <v>66</v>
      </c>
      <c r="J1272" s="46" t="s">
        <v>101</v>
      </c>
      <c r="K1272" s="46">
        <v>1900</v>
      </c>
      <c r="L1272" s="44">
        <f>K1272/E1272</f>
        <v>33.333333333333336</v>
      </c>
      <c r="M1272" s="44">
        <f>K1272/C1272</f>
        <v>146.15384615384616</v>
      </c>
    </row>
    <row r="1273" spans="1:13" ht="14.25">
      <c r="A1273" s="46" t="s">
        <v>9</v>
      </c>
      <c r="B1273" s="46" t="s">
        <v>119</v>
      </c>
      <c r="C1273" s="45">
        <v>9</v>
      </c>
      <c r="D1273" s="45">
        <v>1</v>
      </c>
      <c r="E1273" s="45">
        <v>96</v>
      </c>
      <c r="F1273" s="45" t="s">
        <v>97</v>
      </c>
      <c r="G1273" s="46" t="s">
        <v>96</v>
      </c>
      <c r="H1273" s="46" t="s">
        <v>6</v>
      </c>
      <c r="I1273" s="46" t="s">
        <v>13</v>
      </c>
      <c r="J1273" s="46" t="s">
        <v>4</v>
      </c>
      <c r="K1273" s="45">
        <v>2300</v>
      </c>
      <c r="L1273" s="44">
        <f>K1273/E1273</f>
        <v>23.958333333333332</v>
      </c>
      <c r="M1273" s="44">
        <f>K1273/C1273</f>
        <v>255.55555555555554</v>
      </c>
    </row>
    <row r="1274" spans="1:13" ht="25.5">
      <c r="A1274" s="46" t="s">
        <v>9</v>
      </c>
      <c r="B1274" s="46" t="s">
        <v>112</v>
      </c>
      <c r="C1274" s="45">
        <v>21</v>
      </c>
      <c r="D1274" s="45">
        <v>1</v>
      </c>
      <c r="E1274" s="45">
        <v>157</v>
      </c>
      <c r="F1274" s="45" t="s">
        <v>97</v>
      </c>
      <c r="G1274" s="46" t="s">
        <v>96</v>
      </c>
      <c r="H1274" s="46" t="s">
        <v>103</v>
      </c>
      <c r="I1274" s="46" t="s">
        <v>118</v>
      </c>
      <c r="J1274" s="46" t="s">
        <v>4</v>
      </c>
      <c r="K1274" s="45">
        <v>3600</v>
      </c>
      <c r="L1274" s="44">
        <f>K1274/E1274</f>
        <v>22.929936305732483</v>
      </c>
      <c r="M1274" s="44">
        <f>K1274/C1274</f>
        <v>171.42857142857142</v>
      </c>
    </row>
    <row r="1275" spans="1:13" ht="14.25">
      <c r="A1275" s="46" t="s">
        <v>9</v>
      </c>
      <c r="B1275" s="46" t="s">
        <v>112</v>
      </c>
      <c r="C1275" s="45">
        <v>15</v>
      </c>
      <c r="D1275" s="45">
        <v>1</v>
      </c>
      <c r="E1275" s="45">
        <v>94</v>
      </c>
      <c r="F1275" s="45" t="s">
        <v>97</v>
      </c>
      <c r="G1275" s="46" t="s">
        <v>96</v>
      </c>
      <c r="H1275" s="46" t="s">
        <v>103</v>
      </c>
      <c r="I1275" s="46" t="s">
        <v>36</v>
      </c>
      <c r="J1275" s="46" t="s">
        <v>4</v>
      </c>
      <c r="K1275" s="45">
        <v>2600</v>
      </c>
      <c r="L1275" s="44">
        <f>K1275/E1275</f>
        <v>27.659574468085108</v>
      </c>
      <c r="M1275" s="44">
        <f>K1275/C1275</f>
        <v>173.33333333333334</v>
      </c>
    </row>
    <row r="1276" spans="1:13" ht="14.25">
      <c r="A1276" s="46" t="s">
        <v>9</v>
      </c>
      <c r="B1276" s="46" t="s">
        <v>112</v>
      </c>
      <c r="C1276" s="45">
        <v>8</v>
      </c>
      <c r="D1276" s="45">
        <v>1</v>
      </c>
      <c r="E1276" s="45">
        <v>180</v>
      </c>
      <c r="F1276" s="45" t="s">
        <v>97</v>
      </c>
      <c r="G1276" s="46" t="s">
        <v>96</v>
      </c>
      <c r="H1276" s="46" t="s">
        <v>108</v>
      </c>
      <c r="I1276" s="46" t="s">
        <v>66</v>
      </c>
      <c r="J1276" s="46" t="s">
        <v>4</v>
      </c>
      <c r="K1276" s="45">
        <v>3300</v>
      </c>
      <c r="L1276" s="44">
        <f>K1276/E1276</f>
        <v>18.333333333333332</v>
      </c>
      <c r="M1276" s="44">
        <f>K1276/C1276</f>
        <v>412.5</v>
      </c>
    </row>
    <row r="1277" spans="1:13" ht="14.25">
      <c r="A1277" s="46" t="s">
        <v>9</v>
      </c>
      <c r="B1277" s="46" t="s">
        <v>112</v>
      </c>
      <c r="C1277" s="45">
        <v>14</v>
      </c>
      <c r="D1277" s="45">
        <v>1</v>
      </c>
      <c r="E1277" s="45">
        <v>80</v>
      </c>
      <c r="F1277" s="45" t="s">
        <v>97</v>
      </c>
      <c r="G1277" s="46" t="s">
        <v>96</v>
      </c>
      <c r="H1277" s="46" t="s">
        <v>6</v>
      </c>
      <c r="I1277" s="46" t="s">
        <v>117</v>
      </c>
      <c r="J1277" s="46" t="s">
        <v>4</v>
      </c>
      <c r="K1277" s="45">
        <v>2400</v>
      </c>
      <c r="L1277" s="44">
        <f>K1277/E1277</f>
        <v>30</v>
      </c>
      <c r="M1277" s="44">
        <f>K1277/C1277</f>
        <v>171.42857142857142</v>
      </c>
    </row>
    <row r="1278" spans="1:13" ht="14.25">
      <c r="A1278" s="46" t="s">
        <v>9</v>
      </c>
      <c r="B1278" s="46" t="s">
        <v>112</v>
      </c>
      <c r="C1278" s="45">
        <v>8</v>
      </c>
      <c r="D1278" s="45">
        <v>1</v>
      </c>
      <c r="E1278" s="45">
        <v>70</v>
      </c>
      <c r="F1278" s="45" t="s">
        <v>97</v>
      </c>
      <c r="G1278" s="46" t="s">
        <v>96</v>
      </c>
      <c r="H1278" s="46" t="s">
        <v>6</v>
      </c>
      <c r="I1278" s="46" t="s">
        <v>116</v>
      </c>
      <c r="J1278" s="46" t="s">
        <v>4</v>
      </c>
      <c r="K1278" s="45">
        <v>2150</v>
      </c>
      <c r="L1278" s="44">
        <f>K1278/E1278</f>
        <v>30.714285714285715</v>
      </c>
      <c r="M1278" s="44">
        <f>K1278/C1278</f>
        <v>268.75</v>
      </c>
    </row>
    <row r="1279" spans="1:13" ht="14.25">
      <c r="A1279" s="46" t="s">
        <v>115</v>
      </c>
      <c r="B1279" s="46" t="s">
        <v>112</v>
      </c>
      <c r="C1279" s="45">
        <v>7</v>
      </c>
      <c r="D1279" s="45">
        <v>1</v>
      </c>
      <c r="E1279" s="45">
        <v>122</v>
      </c>
      <c r="F1279" s="45" t="s">
        <v>97</v>
      </c>
      <c r="G1279" s="46" t="s">
        <v>96</v>
      </c>
      <c r="H1279" s="46" t="s">
        <v>103</v>
      </c>
      <c r="I1279" s="46" t="s">
        <v>66</v>
      </c>
      <c r="J1279" s="46" t="s">
        <v>4</v>
      </c>
      <c r="K1279" s="45">
        <v>2400</v>
      </c>
      <c r="L1279" s="44">
        <f>K1279/E1279</f>
        <v>19.672131147540984</v>
      </c>
      <c r="M1279" s="44">
        <f>K1279/C1279</f>
        <v>342.85714285714283</v>
      </c>
    </row>
    <row r="1280" spans="1:13" ht="14.25">
      <c r="A1280" s="46" t="s">
        <v>9</v>
      </c>
      <c r="B1280" s="46" t="s">
        <v>112</v>
      </c>
      <c r="C1280" s="45">
        <v>10</v>
      </c>
      <c r="D1280" s="45">
        <v>1</v>
      </c>
      <c r="E1280" s="45">
        <v>72</v>
      </c>
      <c r="F1280" s="45" t="s">
        <v>97</v>
      </c>
      <c r="G1280" s="46" t="s">
        <v>96</v>
      </c>
      <c r="H1280" s="46" t="s">
        <v>103</v>
      </c>
      <c r="I1280" s="46" t="s">
        <v>13</v>
      </c>
      <c r="J1280" s="46" t="s">
        <v>4</v>
      </c>
      <c r="K1280" s="45">
        <v>2360</v>
      </c>
      <c r="L1280" s="44">
        <f>K1280/E1280</f>
        <v>32.77777777777778</v>
      </c>
      <c r="M1280" s="44">
        <f>K1280/C1280</f>
        <v>236</v>
      </c>
    </row>
    <row r="1281" spans="1:13" ht="14.25">
      <c r="A1281" s="46" t="s">
        <v>9</v>
      </c>
      <c r="B1281" s="46" t="s">
        <v>112</v>
      </c>
      <c r="C1281" s="45">
        <v>5</v>
      </c>
      <c r="D1281" s="45">
        <v>1</v>
      </c>
      <c r="E1281" s="45">
        <v>60</v>
      </c>
      <c r="F1281" s="45" t="s">
        <v>97</v>
      </c>
      <c r="G1281" s="46" t="s">
        <v>96</v>
      </c>
      <c r="H1281" s="46" t="s">
        <v>6</v>
      </c>
      <c r="I1281" s="46" t="s">
        <v>66</v>
      </c>
      <c r="J1281" s="46" t="s">
        <v>4</v>
      </c>
      <c r="K1281" s="45">
        <v>2400</v>
      </c>
      <c r="L1281" s="44">
        <f>K1281/E1281</f>
        <v>40</v>
      </c>
      <c r="M1281" s="44">
        <f>K1281/C1281</f>
        <v>480</v>
      </c>
    </row>
    <row r="1282" spans="1:13" ht="14.25">
      <c r="A1282" s="46" t="s">
        <v>9</v>
      </c>
      <c r="B1282" s="46" t="s">
        <v>112</v>
      </c>
      <c r="C1282" s="45">
        <v>10</v>
      </c>
      <c r="D1282" s="45">
        <v>1</v>
      </c>
      <c r="E1282" s="45">
        <v>40</v>
      </c>
      <c r="F1282" s="45" t="s">
        <v>97</v>
      </c>
      <c r="G1282" s="46" t="s">
        <v>96</v>
      </c>
      <c r="H1282" s="46" t="s">
        <v>103</v>
      </c>
      <c r="I1282" s="46" t="s">
        <v>114</v>
      </c>
      <c r="J1282" s="46" t="s">
        <v>4</v>
      </c>
      <c r="K1282" s="45">
        <v>2700</v>
      </c>
      <c r="L1282" s="44">
        <f>K1282/E1282</f>
        <v>67.5</v>
      </c>
      <c r="M1282" s="44">
        <f>K1282/C1282</f>
        <v>270</v>
      </c>
    </row>
    <row r="1283" spans="1:13" ht="14.25">
      <c r="A1283" s="46" t="s">
        <v>9</v>
      </c>
      <c r="B1283" s="46" t="s">
        <v>112</v>
      </c>
      <c r="C1283" s="45">
        <v>9</v>
      </c>
      <c r="D1283" s="45">
        <v>2</v>
      </c>
      <c r="E1283" s="45">
        <v>160</v>
      </c>
      <c r="F1283" s="45" t="s">
        <v>97</v>
      </c>
      <c r="G1283" s="46" t="s">
        <v>96</v>
      </c>
      <c r="H1283" s="46" t="s">
        <v>103</v>
      </c>
      <c r="I1283" s="46" t="s">
        <v>66</v>
      </c>
      <c r="J1283" s="46" t="s">
        <v>4</v>
      </c>
      <c r="K1283" s="45">
        <v>3100</v>
      </c>
      <c r="L1283" s="44">
        <f>K1283/E1283</f>
        <v>19.375</v>
      </c>
      <c r="M1283" s="44">
        <f>K1283/C1283</f>
        <v>344.44444444444446</v>
      </c>
    </row>
    <row r="1284" spans="1:13" ht="25.5">
      <c r="A1284" s="46" t="s">
        <v>9</v>
      </c>
      <c r="B1284" s="46" t="s">
        <v>112</v>
      </c>
      <c r="C1284" s="45">
        <v>15</v>
      </c>
      <c r="D1284" s="45">
        <v>1</v>
      </c>
      <c r="E1284" s="45">
        <v>87</v>
      </c>
      <c r="F1284" s="45" t="s">
        <v>97</v>
      </c>
      <c r="G1284" s="46" t="s">
        <v>96</v>
      </c>
      <c r="H1284" s="46" t="s">
        <v>6</v>
      </c>
      <c r="I1284" s="46" t="s">
        <v>111</v>
      </c>
      <c r="J1284" s="46" t="s">
        <v>4</v>
      </c>
      <c r="K1284" s="45">
        <v>2100</v>
      </c>
      <c r="L1284" s="44">
        <f>K1284/E1284</f>
        <v>24.137931034482758</v>
      </c>
      <c r="M1284" s="44">
        <f>K1284/C1284</f>
        <v>140</v>
      </c>
    </row>
    <row r="1285" spans="1:13" ht="14.25">
      <c r="A1285" s="46" t="s">
        <v>9</v>
      </c>
      <c r="B1285" s="46" t="s">
        <v>112</v>
      </c>
      <c r="C1285" s="45">
        <v>20</v>
      </c>
      <c r="D1285" s="45">
        <v>1</v>
      </c>
      <c r="E1285" s="45">
        <v>50</v>
      </c>
      <c r="F1285" s="45" t="s">
        <v>97</v>
      </c>
      <c r="G1285" s="46" t="s">
        <v>96</v>
      </c>
      <c r="H1285" s="46" t="s">
        <v>87</v>
      </c>
      <c r="I1285" s="46" t="s">
        <v>113</v>
      </c>
      <c r="J1285" s="46" t="s">
        <v>4</v>
      </c>
      <c r="K1285" s="45">
        <v>1600</v>
      </c>
      <c r="L1285" s="44">
        <f>K1285/E1285</f>
        <v>32</v>
      </c>
      <c r="M1285" s="44">
        <f>K1285/C1285</f>
        <v>80</v>
      </c>
    </row>
    <row r="1286" spans="1:13" ht="25.5">
      <c r="A1286" s="46" t="s">
        <v>9</v>
      </c>
      <c r="B1286" s="46" t="s">
        <v>112</v>
      </c>
      <c r="C1286" s="45">
        <v>8</v>
      </c>
      <c r="D1286" s="45">
        <v>1</v>
      </c>
      <c r="E1286" s="45">
        <v>80</v>
      </c>
      <c r="F1286" s="45" t="s">
        <v>97</v>
      </c>
      <c r="G1286" s="46" t="s">
        <v>96</v>
      </c>
      <c r="H1286" s="46" t="s">
        <v>6</v>
      </c>
      <c r="I1286" s="46" t="s">
        <v>111</v>
      </c>
      <c r="J1286" s="46" t="s">
        <v>4</v>
      </c>
      <c r="K1286" s="45">
        <v>3100</v>
      </c>
      <c r="L1286" s="44">
        <f>K1286/E1286</f>
        <v>38.75</v>
      </c>
      <c r="M1286" s="44">
        <f>K1286/C1286</f>
        <v>387.5</v>
      </c>
    </row>
    <row r="1287" spans="1:13" ht="15.75" customHeight="1">
      <c r="A1287" s="46" t="s">
        <v>9</v>
      </c>
      <c r="B1287" s="46" t="s">
        <v>112</v>
      </c>
      <c r="C1287" s="45">
        <v>8</v>
      </c>
      <c r="D1287" s="45">
        <v>1</v>
      </c>
      <c r="E1287" s="45">
        <v>50</v>
      </c>
      <c r="F1287" s="45" t="s">
        <v>97</v>
      </c>
      <c r="G1287" s="46" t="s">
        <v>96</v>
      </c>
      <c r="H1287" s="46" t="s">
        <v>6</v>
      </c>
      <c r="I1287" s="46" t="s">
        <v>111</v>
      </c>
      <c r="J1287" s="46" t="s">
        <v>4</v>
      </c>
      <c r="K1287" s="45">
        <v>1500</v>
      </c>
      <c r="L1287" s="44">
        <f>K1287/E1287</f>
        <v>30</v>
      </c>
      <c r="M1287" s="44">
        <f>K1287/C1287</f>
        <v>187.5</v>
      </c>
    </row>
    <row r="1288" spans="1:13" ht="25.5">
      <c r="A1288" s="46" t="s">
        <v>9</v>
      </c>
      <c r="B1288" s="46" t="s">
        <v>107</v>
      </c>
      <c r="C1288" s="45">
        <v>15</v>
      </c>
      <c r="D1288" s="45">
        <v>1</v>
      </c>
      <c r="E1288" s="45">
        <v>46</v>
      </c>
      <c r="F1288" s="45" t="s">
        <v>97</v>
      </c>
      <c r="G1288" s="46" t="s">
        <v>96</v>
      </c>
      <c r="H1288" s="46" t="s">
        <v>108</v>
      </c>
      <c r="I1288" s="46" t="s">
        <v>110</v>
      </c>
      <c r="J1288" s="46" t="s">
        <v>101</v>
      </c>
      <c r="K1288" s="45">
        <v>2500</v>
      </c>
      <c r="L1288" s="44">
        <f>K1288/E1288</f>
        <v>54.34782608695652</v>
      </c>
      <c r="M1288" s="44">
        <f>K1288/C1288</f>
        <v>166.66666666666666</v>
      </c>
    </row>
    <row r="1289" spans="1:13" ht="38.25">
      <c r="A1289" s="46" t="s">
        <v>9</v>
      </c>
      <c r="B1289" s="46" t="s">
        <v>107</v>
      </c>
      <c r="C1289" s="45">
        <v>18</v>
      </c>
      <c r="D1289" s="45">
        <v>1</v>
      </c>
      <c r="E1289" s="45">
        <v>67</v>
      </c>
      <c r="F1289" s="45" t="s">
        <v>97</v>
      </c>
      <c r="G1289" s="46" t="s">
        <v>96</v>
      </c>
      <c r="H1289" s="46" t="s">
        <v>6</v>
      </c>
      <c r="I1289" s="46" t="s">
        <v>109</v>
      </c>
      <c r="J1289" s="46" t="s">
        <v>4</v>
      </c>
      <c r="K1289" s="45">
        <v>3200</v>
      </c>
      <c r="L1289" s="44">
        <f>K1289/E1289</f>
        <v>47.76119402985075</v>
      </c>
      <c r="M1289" s="44">
        <f>K1289/C1289</f>
        <v>177.77777777777777</v>
      </c>
    </row>
    <row r="1290" spans="1:13" ht="14.25">
      <c r="A1290" s="46" t="s">
        <v>9</v>
      </c>
      <c r="B1290" s="46" t="s">
        <v>107</v>
      </c>
      <c r="C1290" s="45">
        <v>24</v>
      </c>
      <c r="D1290" s="45">
        <v>1</v>
      </c>
      <c r="E1290" s="45">
        <v>67</v>
      </c>
      <c r="F1290" s="45" t="s">
        <v>97</v>
      </c>
      <c r="G1290" s="46" t="s">
        <v>96</v>
      </c>
      <c r="H1290" s="46" t="s">
        <v>108</v>
      </c>
      <c r="I1290" s="46" t="s">
        <v>102</v>
      </c>
      <c r="J1290" s="46" t="s">
        <v>4</v>
      </c>
      <c r="K1290" s="45">
        <v>2000</v>
      </c>
      <c r="L1290" s="44">
        <f>K1290/E1290</f>
        <v>29.850746268656717</v>
      </c>
      <c r="M1290" s="44">
        <f>K1290/C1290</f>
        <v>83.33333333333333</v>
      </c>
    </row>
    <row r="1291" spans="1:13" ht="14.25">
      <c r="A1291" s="46" t="s">
        <v>9</v>
      </c>
      <c r="B1291" s="46" t="s">
        <v>107</v>
      </c>
      <c r="C1291" s="45">
        <v>5</v>
      </c>
      <c r="D1291" s="45">
        <v>1</v>
      </c>
      <c r="E1291" s="45">
        <v>47</v>
      </c>
      <c r="F1291" s="45" t="s">
        <v>97</v>
      </c>
      <c r="G1291" s="46" t="s">
        <v>96</v>
      </c>
      <c r="H1291" s="46" t="s">
        <v>87</v>
      </c>
      <c r="I1291" s="46" t="s">
        <v>66</v>
      </c>
      <c r="J1291" s="46" t="s">
        <v>4</v>
      </c>
      <c r="K1291" s="45">
        <v>1700</v>
      </c>
      <c r="L1291" s="44">
        <f>K1291/E1291</f>
        <v>36.170212765957444</v>
      </c>
      <c r="M1291" s="44">
        <f>K1291/C1291</f>
        <v>340</v>
      </c>
    </row>
    <row r="1292" spans="1:13" ht="14.25">
      <c r="A1292" s="46" t="s">
        <v>9</v>
      </c>
      <c r="B1292" s="46" t="s">
        <v>106</v>
      </c>
      <c r="C1292" s="45">
        <v>6</v>
      </c>
      <c r="D1292" s="45">
        <v>1</v>
      </c>
      <c r="E1292" s="45">
        <v>100</v>
      </c>
      <c r="F1292" s="45" t="s">
        <v>97</v>
      </c>
      <c r="G1292" s="46" t="s">
        <v>96</v>
      </c>
      <c r="H1292" s="46" t="s">
        <v>103</v>
      </c>
      <c r="I1292" s="46" t="s">
        <v>66</v>
      </c>
      <c r="J1292" s="46" t="s">
        <v>4</v>
      </c>
      <c r="K1292" s="45">
        <v>4000</v>
      </c>
      <c r="L1292" s="44">
        <f>K1292/E1292</f>
        <v>40</v>
      </c>
      <c r="M1292" s="44">
        <f>K1292/C1292</f>
        <v>666.6666666666666</v>
      </c>
    </row>
    <row r="1293" spans="1:13" ht="14.25">
      <c r="A1293" s="46" t="s">
        <v>99</v>
      </c>
      <c r="B1293" s="46" t="s">
        <v>106</v>
      </c>
      <c r="C1293" s="45">
        <v>17</v>
      </c>
      <c r="D1293" s="45">
        <v>1</v>
      </c>
      <c r="E1293" s="45">
        <v>53</v>
      </c>
      <c r="F1293" s="45" t="s">
        <v>97</v>
      </c>
      <c r="G1293" s="46" t="s">
        <v>96</v>
      </c>
      <c r="H1293" s="46" t="s">
        <v>6</v>
      </c>
      <c r="I1293" s="46" t="s">
        <v>66</v>
      </c>
      <c r="J1293" s="46" t="s">
        <v>4</v>
      </c>
      <c r="K1293" s="45">
        <v>4000</v>
      </c>
      <c r="L1293" s="44">
        <f>K1293/E1293</f>
        <v>75.47169811320755</v>
      </c>
      <c r="M1293" s="44">
        <f>K1293/C1293</f>
        <v>235.2941176470588</v>
      </c>
    </row>
    <row r="1294" spans="1:13" ht="14.25">
      <c r="A1294" s="46" t="s">
        <v>9</v>
      </c>
      <c r="B1294" s="46" t="s">
        <v>104</v>
      </c>
      <c r="C1294" s="45">
        <v>27</v>
      </c>
      <c r="D1294" s="45">
        <v>2</v>
      </c>
      <c r="E1294" s="45">
        <v>332</v>
      </c>
      <c r="F1294" s="45" t="s">
        <v>97</v>
      </c>
      <c r="G1294" s="46" t="s">
        <v>96</v>
      </c>
      <c r="H1294" s="46" t="s">
        <v>6</v>
      </c>
      <c r="I1294" s="46" t="s">
        <v>105</v>
      </c>
      <c r="J1294" s="46" t="s">
        <v>4</v>
      </c>
      <c r="K1294" s="45">
        <v>5500</v>
      </c>
      <c r="L1294" s="44">
        <f>K1294/E1294</f>
        <v>16.566265060240966</v>
      </c>
      <c r="M1294" s="44">
        <f>K1294/C1294</f>
        <v>203.7037037037037</v>
      </c>
    </row>
    <row r="1295" spans="1:13" ht="14.25">
      <c r="A1295" s="46" t="s">
        <v>9</v>
      </c>
      <c r="B1295" s="46" t="s">
        <v>104</v>
      </c>
      <c r="C1295" s="45">
        <v>19</v>
      </c>
      <c r="D1295" s="45">
        <v>1</v>
      </c>
      <c r="E1295" s="45">
        <v>30</v>
      </c>
      <c r="F1295" s="45" t="s">
        <v>97</v>
      </c>
      <c r="G1295" s="46" t="s">
        <v>96</v>
      </c>
      <c r="H1295" s="46" t="s">
        <v>25</v>
      </c>
      <c r="I1295" s="46" t="s">
        <v>66</v>
      </c>
      <c r="J1295" s="46" t="s">
        <v>4</v>
      </c>
      <c r="K1295" s="45">
        <v>1400</v>
      </c>
      <c r="L1295" s="44">
        <f>K1295/E1295</f>
        <v>46.666666666666664</v>
      </c>
      <c r="M1295" s="44">
        <f>K1295/C1295</f>
        <v>73.6842105263158</v>
      </c>
    </row>
    <row r="1296" spans="1:13" ht="14.25">
      <c r="A1296" s="46" t="s">
        <v>9</v>
      </c>
      <c r="B1296" s="46" t="s">
        <v>104</v>
      </c>
      <c r="C1296" s="45">
        <v>6</v>
      </c>
      <c r="D1296" s="45">
        <v>1</v>
      </c>
      <c r="E1296" s="45">
        <v>60</v>
      </c>
      <c r="F1296" s="45" t="s">
        <v>97</v>
      </c>
      <c r="G1296" s="46" t="s">
        <v>96</v>
      </c>
      <c r="H1296" s="46" t="s">
        <v>87</v>
      </c>
      <c r="I1296" s="46" t="s">
        <v>66</v>
      </c>
      <c r="J1296" s="46" t="s">
        <v>4</v>
      </c>
      <c r="K1296" s="45">
        <v>4000</v>
      </c>
      <c r="L1296" s="44">
        <f>K1296/E1296</f>
        <v>66.66666666666667</v>
      </c>
      <c r="M1296" s="44">
        <f>K1296/C1296</f>
        <v>666.6666666666666</v>
      </c>
    </row>
    <row r="1297" spans="1:13" ht="14.25">
      <c r="A1297" s="46" t="s">
        <v>9</v>
      </c>
      <c r="B1297" s="46" t="s">
        <v>104</v>
      </c>
      <c r="C1297" s="45">
        <v>12</v>
      </c>
      <c r="D1297" s="45">
        <v>1</v>
      </c>
      <c r="E1297" s="45">
        <v>98</v>
      </c>
      <c r="F1297" s="45" t="s">
        <v>97</v>
      </c>
      <c r="G1297" s="46" t="s">
        <v>96</v>
      </c>
      <c r="H1297" s="46" t="s">
        <v>103</v>
      </c>
      <c r="I1297" s="46" t="s">
        <v>102</v>
      </c>
      <c r="J1297" s="46" t="s">
        <v>101</v>
      </c>
      <c r="K1297" s="45">
        <v>2200</v>
      </c>
      <c r="L1297" s="44">
        <f>K1297/E1297</f>
        <v>22.448979591836736</v>
      </c>
      <c r="M1297" s="44">
        <f>K1297/C1297</f>
        <v>183.33333333333334</v>
      </c>
    </row>
    <row r="1298" spans="1:13" ht="14.25">
      <c r="A1298" s="46" t="s">
        <v>100</v>
      </c>
      <c r="B1298" s="46" t="s">
        <v>98</v>
      </c>
      <c r="C1298" s="45">
        <v>15</v>
      </c>
      <c r="D1298" s="45">
        <v>1</v>
      </c>
      <c r="E1298" s="45">
        <v>90</v>
      </c>
      <c r="F1298" s="45" t="s">
        <v>97</v>
      </c>
      <c r="G1298" s="46" t="s">
        <v>96</v>
      </c>
      <c r="H1298" s="46" t="s">
        <v>6</v>
      </c>
      <c r="I1298" s="46" t="s">
        <v>13</v>
      </c>
      <c r="J1298" s="46" t="s">
        <v>4</v>
      </c>
      <c r="K1298" s="45">
        <v>3200</v>
      </c>
      <c r="L1298" s="44">
        <f>K1298/E1298</f>
        <v>35.55555555555556</v>
      </c>
      <c r="M1298" s="44">
        <f>K1298/C1298</f>
        <v>213.33333333333334</v>
      </c>
    </row>
    <row r="1299" spans="1:13" ht="14.25">
      <c r="A1299" s="46" t="s">
        <v>99</v>
      </c>
      <c r="B1299" s="46" t="s">
        <v>98</v>
      </c>
      <c r="C1299" s="45">
        <v>22</v>
      </c>
      <c r="D1299" s="45">
        <v>1</v>
      </c>
      <c r="E1299" s="45">
        <v>80</v>
      </c>
      <c r="F1299" s="45" t="s">
        <v>97</v>
      </c>
      <c r="G1299" s="46" t="s">
        <v>96</v>
      </c>
      <c r="H1299" s="46" t="s">
        <v>6</v>
      </c>
      <c r="I1299" s="46" t="s">
        <v>95</v>
      </c>
      <c r="J1299" s="46" t="s">
        <v>4</v>
      </c>
      <c r="K1299" s="45">
        <v>2800</v>
      </c>
      <c r="L1299" s="44">
        <f>K1299/E1299</f>
        <v>35</v>
      </c>
      <c r="M1299" s="44">
        <f>K1299/C1299</f>
        <v>127.27272727272727</v>
      </c>
    </row>
    <row r="1300" spans="1:13" ht="14.25">
      <c r="A1300" s="55" t="s">
        <v>3</v>
      </c>
      <c r="B1300" s="53"/>
      <c r="C1300" s="53"/>
      <c r="D1300" s="54"/>
      <c r="E1300" s="53">
        <f>SUM(E1142:E1299)</f>
        <v>11598</v>
      </c>
      <c r="F1300" s="53"/>
      <c r="G1300" s="53"/>
      <c r="H1300" s="53"/>
      <c r="I1300" s="53"/>
      <c r="J1300" s="53"/>
      <c r="K1300" s="53">
        <f>SUM(K1142:K1299)</f>
        <v>457115</v>
      </c>
      <c r="L1300" s="52">
        <f>K1300/E1300</f>
        <v>39.41326090705294</v>
      </c>
      <c r="M1300" s="52"/>
    </row>
    <row r="1301" spans="1:13" ht="15.75">
      <c r="A1301" s="49" t="s">
        <v>94</v>
      </c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</row>
    <row r="1302" spans="1:13" ht="25.5">
      <c r="A1302" s="46" t="s">
        <v>9</v>
      </c>
      <c r="B1302" s="46" t="s">
        <v>93</v>
      </c>
      <c r="C1302" s="45">
        <v>6</v>
      </c>
      <c r="D1302" s="45">
        <v>2</v>
      </c>
      <c r="E1302" s="45">
        <v>185</v>
      </c>
      <c r="F1302" s="45">
        <v>100</v>
      </c>
      <c r="G1302" s="46" t="s">
        <v>62</v>
      </c>
      <c r="H1302" s="46" t="s">
        <v>6</v>
      </c>
      <c r="I1302" s="46" t="s">
        <v>92</v>
      </c>
      <c r="J1302" s="46" t="s">
        <v>4</v>
      </c>
      <c r="K1302" s="45">
        <v>6000</v>
      </c>
      <c r="L1302" s="44">
        <f>K1302/E1302</f>
        <v>32.432432432432435</v>
      </c>
      <c r="M1302" s="44">
        <f>K1302/C1302</f>
        <v>1000</v>
      </c>
    </row>
    <row r="1303" spans="1:13" ht="25.5">
      <c r="A1303" s="46" t="s">
        <v>9</v>
      </c>
      <c r="B1303" s="46" t="s">
        <v>91</v>
      </c>
      <c r="C1303" s="45">
        <v>4.4</v>
      </c>
      <c r="D1303" s="45">
        <v>1</v>
      </c>
      <c r="E1303" s="45">
        <v>65</v>
      </c>
      <c r="F1303" s="45">
        <v>50</v>
      </c>
      <c r="G1303" s="46" t="s">
        <v>62</v>
      </c>
      <c r="H1303" s="46" t="s">
        <v>6</v>
      </c>
      <c r="I1303" s="46" t="s">
        <v>90</v>
      </c>
      <c r="J1303" s="46" t="s">
        <v>4</v>
      </c>
      <c r="K1303" s="45">
        <v>3200</v>
      </c>
      <c r="L1303" s="44">
        <f>K1303/E1303</f>
        <v>49.23076923076923</v>
      </c>
      <c r="M1303" s="44">
        <f>K1303/C1303</f>
        <v>727.2727272727273</v>
      </c>
    </row>
    <row r="1304" spans="1:13" ht="51">
      <c r="A1304" s="46" t="s">
        <v>9</v>
      </c>
      <c r="B1304" s="46" t="s">
        <v>89</v>
      </c>
      <c r="C1304" s="45">
        <v>25</v>
      </c>
      <c r="D1304" s="45">
        <v>1</v>
      </c>
      <c r="E1304" s="45">
        <v>100</v>
      </c>
      <c r="F1304" s="45">
        <v>66</v>
      </c>
      <c r="G1304" s="46" t="s">
        <v>62</v>
      </c>
      <c r="H1304" s="46" t="s">
        <v>6</v>
      </c>
      <c r="I1304" s="46" t="s">
        <v>13</v>
      </c>
      <c r="J1304" s="46" t="s">
        <v>4</v>
      </c>
      <c r="K1304" s="45">
        <v>2700</v>
      </c>
      <c r="L1304" s="44">
        <f>K1304/E1304</f>
        <v>27</v>
      </c>
      <c r="M1304" s="44">
        <f>K1304/C1304</f>
        <v>108</v>
      </c>
    </row>
    <row r="1305" spans="1:13" ht="63.75">
      <c r="A1305" s="46" t="s">
        <v>9</v>
      </c>
      <c r="B1305" s="46" t="s">
        <v>88</v>
      </c>
      <c r="C1305" s="45">
        <v>19</v>
      </c>
      <c r="D1305" s="45">
        <v>1</v>
      </c>
      <c r="E1305" s="45">
        <v>65</v>
      </c>
      <c r="F1305" s="45">
        <v>36</v>
      </c>
      <c r="G1305" s="46" t="s">
        <v>62</v>
      </c>
      <c r="H1305" s="46" t="s">
        <v>87</v>
      </c>
      <c r="I1305" s="46" t="s">
        <v>13</v>
      </c>
      <c r="J1305" s="46" t="s">
        <v>86</v>
      </c>
      <c r="K1305" s="45">
        <v>3000</v>
      </c>
      <c r="L1305" s="44">
        <f>K1305/E1305</f>
        <v>46.15384615384615</v>
      </c>
      <c r="M1305" s="44">
        <f>K1305/C1305</f>
        <v>157.89473684210526</v>
      </c>
    </row>
    <row r="1306" spans="1:13" ht="15">
      <c r="A1306" s="43" t="s">
        <v>3</v>
      </c>
      <c r="B1306" s="41"/>
      <c r="C1306" s="41"/>
      <c r="D1306" s="42"/>
      <c r="E1306" s="41">
        <f>SUM(E1302:E1305)</f>
        <v>415</v>
      </c>
      <c r="F1306" s="41"/>
      <c r="G1306" s="41"/>
      <c r="H1306" s="41"/>
      <c r="I1306" s="41"/>
      <c r="J1306" s="41"/>
      <c r="K1306" s="41">
        <f>SUM(K1302:K1305)</f>
        <v>14900</v>
      </c>
      <c r="L1306" s="40">
        <f>K1306/E1306</f>
        <v>35.903614457831324</v>
      </c>
      <c r="M1306" s="40"/>
    </row>
    <row r="1307" spans="1:13" ht="15.75">
      <c r="A1307" s="49" t="s">
        <v>85</v>
      </c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</row>
    <row r="1308" spans="1:13" ht="14.25">
      <c r="A1308" s="46" t="s">
        <v>9</v>
      </c>
      <c r="B1308" s="46" t="s">
        <v>84</v>
      </c>
      <c r="C1308" s="45">
        <v>6</v>
      </c>
      <c r="D1308" s="45">
        <v>1</v>
      </c>
      <c r="E1308" s="45">
        <v>100</v>
      </c>
      <c r="F1308" s="45">
        <v>68.5</v>
      </c>
      <c r="G1308" s="46" t="s">
        <v>7</v>
      </c>
      <c r="H1308" s="46" t="s">
        <v>6</v>
      </c>
      <c r="I1308" s="46" t="s">
        <v>79</v>
      </c>
      <c r="J1308" s="46" t="s">
        <v>74</v>
      </c>
      <c r="K1308" s="45">
        <v>3700</v>
      </c>
      <c r="L1308" s="44">
        <f>K1308/E1308</f>
        <v>37</v>
      </c>
      <c r="M1308" s="44">
        <f>K1308/C1308</f>
        <v>616.6666666666666</v>
      </c>
    </row>
    <row r="1309" spans="1:13" ht="14.25">
      <c r="A1309" s="46" t="s">
        <v>9</v>
      </c>
      <c r="B1309" s="46" t="s">
        <v>84</v>
      </c>
      <c r="C1309" s="45">
        <v>6</v>
      </c>
      <c r="D1309" s="45">
        <v>1</v>
      </c>
      <c r="E1309" s="45">
        <v>90</v>
      </c>
      <c r="F1309" s="45">
        <v>62.8</v>
      </c>
      <c r="G1309" s="46" t="s">
        <v>7</v>
      </c>
      <c r="H1309" s="46" t="s">
        <v>6</v>
      </c>
      <c r="I1309" s="46" t="s">
        <v>75</v>
      </c>
      <c r="J1309" s="46" t="s">
        <v>74</v>
      </c>
      <c r="K1309" s="45">
        <v>4000</v>
      </c>
      <c r="L1309" s="44">
        <f>K1309/E1309</f>
        <v>44.44444444444444</v>
      </c>
      <c r="M1309" s="44">
        <f>K1309/C1309</f>
        <v>666.6666666666666</v>
      </c>
    </row>
    <row r="1310" spans="1:13" ht="14.25">
      <c r="A1310" s="46" t="s">
        <v>9</v>
      </c>
      <c r="B1310" s="46" t="s">
        <v>84</v>
      </c>
      <c r="C1310" s="45">
        <v>4</v>
      </c>
      <c r="D1310" s="45">
        <v>1</v>
      </c>
      <c r="E1310" s="45">
        <v>100</v>
      </c>
      <c r="F1310" s="45">
        <v>76.8</v>
      </c>
      <c r="G1310" s="46" t="s">
        <v>7</v>
      </c>
      <c r="H1310" s="46" t="s">
        <v>6</v>
      </c>
      <c r="I1310" s="46" t="s">
        <v>75</v>
      </c>
      <c r="J1310" s="46" t="s">
        <v>74</v>
      </c>
      <c r="K1310" s="45">
        <v>3900</v>
      </c>
      <c r="L1310" s="44">
        <f>K1310/E1310</f>
        <v>39</v>
      </c>
      <c r="M1310" s="44">
        <f>K1310/C1310</f>
        <v>975</v>
      </c>
    </row>
    <row r="1311" spans="1:13" ht="14.25">
      <c r="A1311" s="46" t="s">
        <v>9</v>
      </c>
      <c r="B1311" s="46" t="s">
        <v>84</v>
      </c>
      <c r="C1311" s="45">
        <v>4</v>
      </c>
      <c r="D1311" s="45">
        <v>1</v>
      </c>
      <c r="E1311" s="45">
        <v>86</v>
      </c>
      <c r="F1311" s="45">
        <v>57.9</v>
      </c>
      <c r="G1311" s="46" t="s">
        <v>7</v>
      </c>
      <c r="H1311" s="46" t="s">
        <v>6</v>
      </c>
      <c r="I1311" s="46" t="s">
        <v>79</v>
      </c>
      <c r="J1311" s="46" t="s">
        <v>4</v>
      </c>
      <c r="K1311" s="45">
        <v>2400</v>
      </c>
      <c r="L1311" s="44">
        <f>K1311/E1311</f>
        <v>27.906976744186046</v>
      </c>
      <c r="M1311" s="44">
        <f>K1311/C1311</f>
        <v>600</v>
      </c>
    </row>
    <row r="1312" spans="1:13" ht="14.25">
      <c r="A1312" s="46" t="s">
        <v>9</v>
      </c>
      <c r="B1312" s="46" t="s">
        <v>84</v>
      </c>
      <c r="C1312" s="45">
        <v>4</v>
      </c>
      <c r="D1312" s="45">
        <v>2</v>
      </c>
      <c r="E1312" s="45">
        <v>136</v>
      </c>
      <c r="F1312" s="45">
        <v>95.4</v>
      </c>
      <c r="G1312" s="46" t="s">
        <v>7</v>
      </c>
      <c r="H1312" s="46" t="s">
        <v>6</v>
      </c>
      <c r="I1312" s="46" t="s">
        <v>79</v>
      </c>
      <c r="J1312" s="46" t="s">
        <v>74</v>
      </c>
      <c r="K1312" s="45">
        <v>4900</v>
      </c>
      <c r="L1312" s="44">
        <f>K1312/E1312</f>
        <v>36.029411764705884</v>
      </c>
      <c r="M1312" s="44">
        <f>K1312/C1312</f>
        <v>1225</v>
      </c>
    </row>
    <row r="1313" spans="1:13" ht="14.25">
      <c r="A1313" s="46" t="s">
        <v>9</v>
      </c>
      <c r="B1313" s="46" t="s">
        <v>84</v>
      </c>
      <c r="C1313" s="45">
        <v>6</v>
      </c>
      <c r="D1313" s="45">
        <v>2</v>
      </c>
      <c r="E1313" s="45">
        <v>180</v>
      </c>
      <c r="F1313" s="45">
        <v>112</v>
      </c>
      <c r="G1313" s="46" t="s">
        <v>7</v>
      </c>
      <c r="H1313" s="46" t="s">
        <v>6</v>
      </c>
      <c r="I1313" s="46" t="s">
        <v>75</v>
      </c>
      <c r="J1313" s="46" t="s">
        <v>74</v>
      </c>
      <c r="K1313" s="45">
        <v>5200</v>
      </c>
      <c r="L1313" s="44">
        <f>K1313/E1313</f>
        <v>28.88888888888889</v>
      </c>
      <c r="M1313" s="44">
        <f>K1313/C1313</f>
        <v>866.6666666666666</v>
      </c>
    </row>
    <row r="1314" spans="1:13" ht="14.25">
      <c r="A1314" s="46" t="s">
        <v>9</v>
      </c>
      <c r="B1314" s="46" t="s">
        <v>83</v>
      </c>
      <c r="C1314" s="45">
        <v>6</v>
      </c>
      <c r="D1314" s="45">
        <v>1</v>
      </c>
      <c r="E1314" s="45">
        <v>128</v>
      </c>
      <c r="F1314" s="45">
        <v>82.6</v>
      </c>
      <c r="G1314" s="46" t="s">
        <v>7</v>
      </c>
      <c r="H1314" s="46" t="s">
        <v>6</v>
      </c>
      <c r="I1314" s="46" t="s">
        <v>79</v>
      </c>
      <c r="J1314" s="46" t="s">
        <v>74</v>
      </c>
      <c r="K1314" s="45">
        <v>4200</v>
      </c>
      <c r="L1314" s="44">
        <f>K1314/E1314</f>
        <v>32.8125</v>
      </c>
      <c r="M1314" s="44">
        <f>K1314/C1314</f>
        <v>700</v>
      </c>
    </row>
    <row r="1315" spans="1:13" ht="14.25">
      <c r="A1315" s="46" t="s">
        <v>9</v>
      </c>
      <c r="B1315" s="46" t="s">
        <v>83</v>
      </c>
      <c r="C1315" s="45">
        <v>5</v>
      </c>
      <c r="D1315" s="45">
        <v>1</v>
      </c>
      <c r="E1315" s="45">
        <v>73</v>
      </c>
      <c r="F1315" s="45">
        <v>48.2</v>
      </c>
      <c r="G1315" s="46" t="s">
        <v>7</v>
      </c>
      <c r="H1315" s="46" t="s">
        <v>6</v>
      </c>
      <c r="I1315" s="46" t="s">
        <v>79</v>
      </c>
      <c r="J1315" s="46" t="s">
        <v>74</v>
      </c>
      <c r="K1315" s="45">
        <v>2300</v>
      </c>
      <c r="L1315" s="44">
        <f>K1315/E1315</f>
        <v>31.506849315068493</v>
      </c>
      <c r="M1315" s="44">
        <f>K1315/C1315</f>
        <v>460</v>
      </c>
    </row>
    <row r="1316" spans="1:13" ht="14.25">
      <c r="A1316" s="46" t="s">
        <v>9</v>
      </c>
      <c r="B1316" s="46" t="s">
        <v>83</v>
      </c>
      <c r="C1316" s="45">
        <v>3.8</v>
      </c>
      <c r="D1316" s="45">
        <v>2</v>
      </c>
      <c r="E1316" s="45">
        <v>150</v>
      </c>
      <c r="F1316" s="45">
        <v>98.8</v>
      </c>
      <c r="G1316" s="46" t="s">
        <v>7</v>
      </c>
      <c r="H1316" s="46" t="s">
        <v>6</v>
      </c>
      <c r="I1316" s="46" t="s">
        <v>75</v>
      </c>
      <c r="J1316" s="46" t="s">
        <v>74</v>
      </c>
      <c r="K1316" s="45">
        <v>5000</v>
      </c>
      <c r="L1316" s="44">
        <f>K1316/E1316</f>
        <v>33.333333333333336</v>
      </c>
      <c r="M1316" s="44">
        <f>K1316/C1316</f>
        <v>1315.7894736842106</v>
      </c>
    </row>
    <row r="1317" spans="1:13" ht="14.25">
      <c r="A1317" s="46" t="s">
        <v>9</v>
      </c>
      <c r="B1317" s="46" t="s">
        <v>82</v>
      </c>
      <c r="C1317" s="45">
        <v>8</v>
      </c>
      <c r="D1317" s="45">
        <v>1</v>
      </c>
      <c r="E1317" s="45">
        <v>100</v>
      </c>
      <c r="F1317" s="45">
        <v>69.5</v>
      </c>
      <c r="G1317" s="46" t="s">
        <v>7</v>
      </c>
      <c r="H1317" s="46" t="s">
        <v>6</v>
      </c>
      <c r="I1317" s="46" t="s">
        <v>75</v>
      </c>
      <c r="J1317" s="46" t="s">
        <v>74</v>
      </c>
      <c r="K1317" s="45">
        <v>3400</v>
      </c>
      <c r="L1317" s="44">
        <f>K1317/E1317</f>
        <v>34</v>
      </c>
      <c r="M1317" s="44">
        <f>K1317/C1317</f>
        <v>425</v>
      </c>
    </row>
    <row r="1318" spans="1:13" ht="14.25">
      <c r="A1318" s="46" t="s">
        <v>9</v>
      </c>
      <c r="B1318" s="46" t="s">
        <v>82</v>
      </c>
      <c r="C1318" s="45">
        <v>6.5</v>
      </c>
      <c r="D1318" s="45">
        <v>1</v>
      </c>
      <c r="E1318" s="45">
        <v>83.4</v>
      </c>
      <c r="F1318" s="45">
        <v>52.8</v>
      </c>
      <c r="G1318" s="46" t="s">
        <v>7</v>
      </c>
      <c r="H1318" s="46" t="s">
        <v>6</v>
      </c>
      <c r="I1318" s="46" t="s">
        <v>79</v>
      </c>
      <c r="J1318" s="46" t="s">
        <v>4</v>
      </c>
      <c r="K1318" s="45">
        <v>2400</v>
      </c>
      <c r="L1318" s="44">
        <f>K1318/E1318</f>
        <v>28.776978417266186</v>
      </c>
      <c r="M1318" s="44">
        <f>K1318/C1318</f>
        <v>369.2307692307692</v>
      </c>
    </row>
    <row r="1319" spans="1:13" ht="14.25">
      <c r="A1319" s="46" t="s">
        <v>9</v>
      </c>
      <c r="B1319" s="46" t="s">
        <v>82</v>
      </c>
      <c r="C1319" s="45">
        <v>6</v>
      </c>
      <c r="D1319" s="45">
        <v>2</v>
      </c>
      <c r="E1319" s="45">
        <v>170</v>
      </c>
      <c r="F1319" s="45">
        <v>108.9</v>
      </c>
      <c r="G1319" s="46" t="s">
        <v>7</v>
      </c>
      <c r="H1319" s="46" t="s">
        <v>6</v>
      </c>
      <c r="I1319" s="46" t="s">
        <v>75</v>
      </c>
      <c r="J1319" s="46" t="s">
        <v>74</v>
      </c>
      <c r="K1319" s="45">
        <v>5000</v>
      </c>
      <c r="L1319" s="44">
        <f>K1319/E1319</f>
        <v>29.41176470588235</v>
      </c>
      <c r="M1319" s="44">
        <f>K1319/C1319</f>
        <v>833.3333333333334</v>
      </c>
    </row>
    <row r="1320" spans="1:13" ht="14.25">
      <c r="A1320" s="46" t="s">
        <v>9</v>
      </c>
      <c r="B1320" s="46" t="s">
        <v>81</v>
      </c>
      <c r="C1320" s="45">
        <v>6</v>
      </c>
      <c r="D1320" s="45">
        <v>1</v>
      </c>
      <c r="E1320" s="45">
        <v>80</v>
      </c>
      <c r="F1320" s="45">
        <v>54.5</v>
      </c>
      <c r="G1320" s="46" t="s">
        <v>7</v>
      </c>
      <c r="H1320" s="46" t="s">
        <v>6</v>
      </c>
      <c r="I1320" s="46" t="s">
        <v>79</v>
      </c>
      <c r="J1320" s="46" t="s">
        <v>4</v>
      </c>
      <c r="K1320" s="45">
        <v>2700</v>
      </c>
      <c r="L1320" s="44">
        <f>K1320/E1320</f>
        <v>33.75</v>
      </c>
      <c r="M1320" s="44">
        <f>K1320/C1320</f>
        <v>450</v>
      </c>
    </row>
    <row r="1321" spans="1:13" ht="14.25">
      <c r="A1321" s="46" t="s">
        <v>9</v>
      </c>
      <c r="B1321" s="46" t="s">
        <v>81</v>
      </c>
      <c r="C1321" s="45">
        <v>10</v>
      </c>
      <c r="D1321" s="45">
        <v>1</v>
      </c>
      <c r="E1321" s="45">
        <v>152</v>
      </c>
      <c r="F1321" s="45">
        <v>98.2</v>
      </c>
      <c r="G1321" s="46" t="s">
        <v>7</v>
      </c>
      <c r="H1321" s="46" t="s">
        <v>6</v>
      </c>
      <c r="I1321" s="46" t="s">
        <v>75</v>
      </c>
      <c r="J1321" s="46" t="s">
        <v>74</v>
      </c>
      <c r="K1321" s="45">
        <v>4800</v>
      </c>
      <c r="L1321" s="44">
        <f>K1321/E1321</f>
        <v>31.57894736842105</v>
      </c>
      <c r="M1321" s="44">
        <f>K1321/C1321</f>
        <v>480</v>
      </c>
    </row>
    <row r="1322" spans="1:13" ht="14.25">
      <c r="A1322" s="46" t="s">
        <v>9</v>
      </c>
      <c r="B1322" s="46" t="s">
        <v>81</v>
      </c>
      <c r="C1322" s="45">
        <v>6.1</v>
      </c>
      <c r="D1322" s="45">
        <v>1</v>
      </c>
      <c r="E1322" s="45">
        <v>125</v>
      </c>
      <c r="F1322" s="45">
        <v>84.3</v>
      </c>
      <c r="G1322" s="46" t="s">
        <v>7</v>
      </c>
      <c r="H1322" s="46" t="s">
        <v>6</v>
      </c>
      <c r="I1322" s="46" t="s">
        <v>75</v>
      </c>
      <c r="J1322" s="46" t="s">
        <v>4</v>
      </c>
      <c r="K1322" s="45">
        <v>3500</v>
      </c>
      <c r="L1322" s="44">
        <f>K1322/E1322</f>
        <v>28</v>
      </c>
      <c r="M1322" s="44">
        <f>K1322/C1322</f>
        <v>573.7704918032787</v>
      </c>
    </row>
    <row r="1323" spans="1:13" ht="14.25">
      <c r="A1323" s="46" t="s">
        <v>9</v>
      </c>
      <c r="B1323" s="46" t="s">
        <v>80</v>
      </c>
      <c r="C1323" s="45">
        <v>20</v>
      </c>
      <c r="D1323" s="45">
        <v>1</v>
      </c>
      <c r="E1323" s="45">
        <v>90</v>
      </c>
      <c r="F1323" s="45">
        <v>62.4</v>
      </c>
      <c r="G1323" s="46" t="s">
        <v>7</v>
      </c>
      <c r="H1323" s="46" t="s">
        <v>6</v>
      </c>
      <c r="I1323" s="46" t="s">
        <v>79</v>
      </c>
      <c r="J1323" s="46" t="s">
        <v>74</v>
      </c>
      <c r="K1323" s="45">
        <v>1650</v>
      </c>
      <c r="L1323" s="44">
        <f>K1323/E1323</f>
        <v>18.333333333333332</v>
      </c>
      <c r="M1323" s="44">
        <f>K1323/C1323</f>
        <v>82.5</v>
      </c>
    </row>
    <row r="1324" spans="1:13" ht="14.25">
      <c r="A1324" s="46" t="s">
        <v>9</v>
      </c>
      <c r="B1324" s="46" t="s">
        <v>78</v>
      </c>
      <c r="C1324" s="45">
        <v>29</v>
      </c>
      <c r="D1324" s="45">
        <v>1</v>
      </c>
      <c r="E1324" s="45">
        <v>82</v>
      </c>
      <c r="F1324" s="45">
        <v>56.8</v>
      </c>
      <c r="G1324" s="46" t="s">
        <v>7</v>
      </c>
      <c r="H1324" s="46" t="s">
        <v>6</v>
      </c>
      <c r="I1324" s="46" t="s">
        <v>75</v>
      </c>
      <c r="J1324" s="46" t="s">
        <v>4</v>
      </c>
      <c r="K1324" s="45">
        <v>1800</v>
      </c>
      <c r="L1324" s="44">
        <f>K1324/E1324</f>
        <v>21.951219512195124</v>
      </c>
      <c r="M1324" s="44">
        <f>K1324/C1324</f>
        <v>62.06896551724138</v>
      </c>
    </row>
    <row r="1325" spans="1:13" ht="14.25">
      <c r="A1325" s="46" t="s">
        <v>9</v>
      </c>
      <c r="B1325" s="46" t="s">
        <v>77</v>
      </c>
      <c r="C1325" s="45">
        <v>10</v>
      </c>
      <c r="D1325" s="45">
        <v>2</v>
      </c>
      <c r="E1325" s="45">
        <v>246</v>
      </c>
      <c r="F1325" s="45">
        <v>160.5</v>
      </c>
      <c r="G1325" s="46" t="s">
        <v>7</v>
      </c>
      <c r="H1325" s="46" t="s">
        <v>6</v>
      </c>
      <c r="I1325" s="46" t="s">
        <v>75</v>
      </c>
      <c r="J1325" s="46" t="s">
        <v>74</v>
      </c>
      <c r="K1325" s="45">
        <v>6300</v>
      </c>
      <c r="L1325" s="44">
        <f>K1325/E1325</f>
        <v>25.609756097560975</v>
      </c>
      <c r="M1325" s="44">
        <f>K1325/C1325</f>
        <v>630</v>
      </c>
    </row>
    <row r="1326" spans="1:13" ht="14.25">
      <c r="A1326" s="46" t="s">
        <v>9</v>
      </c>
      <c r="B1326" s="46" t="s">
        <v>76</v>
      </c>
      <c r="C1326" s="45">
        <v>40</v>
      </c>
      <c r="D1326" s="45">
        <v>2</v>
      </c>
      <c r="E1326" s="45">
        <v>142</v>
      </c>
      <c r="F1326" s="45">
        <v>102.3</v>
      </c>
      <c r="G1326" s="46" t="s">
        <v>7</v>
      </c>
      <c r="H1326" s="46" t="s">
        <v>6</v>
      </c>
      <c r="I1326" s="46" t="s">
        <v>75</v>
      </c>
      <c r="J1326" s="46" t="s">
        <v>74</v>
      </c>
      <c r="K1326" s="45">
        <v>3000</v>
      </c>
      <c r="L1326" s="44">
        <f>K1326/E1326</f>
        <v>21.12676056338028</v>
      </c>
      <c r="M1326" s="44">
        <f>K1326/C1326</f>
        <v>75</v>
      </c>
    </row>
    <row r="1327" spans="1:13" ht="15">
      <c r="A1327" s="43" t="s">
        <v>3</v>
      </c>
      <c r="B1327" s="41"/>
      <c r="C1327" s="41"/>
      <c r="D1327" s="42"/>
      <c r="E1327" s="41">
        <f>SUM(E1308:E1326)</f>
        <v>2313.4</v>
      </c>
      <c r="F1327" s="41"/>
      <c r="G1327" s="41"/>
      <c r="H1327" s="41"/>
      <c r="I1327" s="41"/>
      <c r="J1327" s="41"/>
      <c r="K1327" s="41">
        <f>SUM(K1308:K1326)</f>
        <v>70150</v>
      </c>
      <c r="L1327" s="40">
        <f>K1327/E1327</f>
        <v>30.323333621509466</v>
      </c>
      <c r="M1327" s="40"/>
    </row>
    <row r="1328" spans="1:13" ht="15.75">
      <c r="A1328" s="49" t="s">
        <v>73</v>
      </c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</row>
    <row r="1329" spans="1:13" ht="25.5">
      <c r="A1329" s="46" t="s">
        <v>9</v>
      </c>
      <c r="B1329" s="46" t="s">
        <v>72</v>
      </c>
      <c r="C1329" s="45">
        <v>10</v>
      </c>
      <c r="D1329" s="45">
        <v>1</v>
      </c>
      <c r="E1329" s="45">
        <v>72</v>
      </c>
      <c r="F1329" s="45">
        <v>54</v>
      </c>
      <c r="G1329" s="46" t="s">
        <v>63</v>
      </c>
      <c r="H1329" s="46" t="s">
        <v>6</v>
      </c>
      <c r="I1329" s="46" t="s">
        <v>66</v>
      </c>
      <c r="J1329" s="46" t="s">
        <v>55</v>
      </c>
      <c r="K1329" s="45">
        <v>3800</v>
      </c>
      <c r="L1329" s="44">
        <f>K1329/E1329</f>
        <v>52.77777777777778</v>
      </c>
      <c r="M1329" s="44">
        <f>K1329/C1329</f>
        <v>380</v>
      </c>
    </row>
    <row r="1330" spans="1:13" ht="25.5">
      <c r="A1330" s="46" t="s">
        <v>9</v>
      </c>
      <c r="B1330" s="46" t="s">
        <v>72</v>
      </c>
      <c r="C1330" s="45">
        <v>6</v>
      </c>
      <c r="D1330" s="45">
        <v>1</v>
      </c>
      <c r="E1330" s="45">
        <v>68</v>
      </c>
      <c r="F1330" s="45">
        <v>40</v>
      </c>
      <c r="G1330" s="46" t="s">
        <v>63</v>
      </c>
      <c r="H1330" s="46" t="s">
        <v>67</v>
      </c>
      <c r="I1330" s="46" t="s">
        <v>66</v>
      </c>
      <c r="J1330" s="46" t="s">
        <v>65</v>
      </c>
      <c r="K1330" s="45">
        <v>2650</v>
      </c>
      <c r="L1330" s="44">
        <v>38.970588235294116</v>
      </c>
      <c r="M1330" s="44">
        <v>441.6666666666667</v>
      </c>
    </row>
    <row r="1331" spans="1:13" ht="25.5">
      <c r="A1331" s="46" t="s">
        <v>9</v>
      </c>
      <c r="B1331" s="46" t="s">
        <v>71</v>
      </c>
      <c r="C1331" s="45">
        <v>6</v>
      </c>
      <c r="D1331" s="45">
        <v>2</v>
      </c>
      <c r="E1331" s="45">
        <v>54</v>
      </c>
      <c r="F1331" s="45">
        <v>36</v>
      </c>
      <c r="G1331" s="46" t="s">
        <v>63</v>
      </c>
      <c r="H1331" s="46" t="s">
        <v>67</v>
      </c>
      <c r="I1331" s="46" t="s">
        <v>62</v>
      </c>
      <c r="J1331" s="46" t="s">
        <v>55</v>
      </c>
      <c r="K1331" s="45">
        <v>1000</v>
      </c>
      <c r="L1331" s="44">
        <f>K1331/E1331</f>
        <v>18.51851851851852</v>
      </c>
      <c r="M1331" s="44">
        <f>K1331/C1331</f>
        <v>166.66666666666666</v>
      </c>
    </row>
    <row r="1332" spans="1:13" ht="25.5">
      <c r="A1332" s="46" t="s">
        <v>9</v>
      </c>
      <c r="B1332" s="46" t="s">
        <v>70</v>
      </c>
      <c r="C1332" s="45">
        <v>8</v>
      </c>
      <c r="D1332" s="45">
        <v>2</v>
      </c>
      <c r="E1332" s="45">
        <v>270</v>
      </c>
      <c r="F1332" s="45">
        <v>160</v>
      </c>
      <c r="G1332" s="46" t="s">
        <v>63</v>
      </c>
      <c r="H1332" s="46" t="s">
        <v>69</v>
      </c>
      <c r="I1332" s="46" t="s">
        <v>62</v>
      </c>
      <c r="J1332" s="46" t="s">
        <v>55</v>
      </c>
      <c r="K1332" s="45">
        <v>5800</v>
      </c>
      <c r="L1332" s="44">
        <f>K1332/E1332</f>
        <v>21.48148148148148</v>
      </c>
      <c r="M1332" s="44">
        <f>K1332/C1332</f>
        <v>725</v>
      </c>
    </row>
    <row r="1333" spans="1:13" ht="25.5">
      <c r="A1333" s="46" t="s">
        <v>9</v>
      </c>
      <c r="B1333" s="46" t="s">
        <v>68</v>
      </c>
      <c r="C1333" s="45">
        <v>6</v>
      </c>
      <c r="D1333" s="45">
        <v>1</v>
      </c>
      <c r="E1333" s="45">
        <v>30</v>
      </c>
      <c r="F1333" s="45">
        <v>18</v>
      </c>
      <c r="G1333" s="46" t="s">
        <v>63</v>
      </c>
      <c r="H1333" s="46" t="s">
        <v>67</v>
      </c>
      <c r="I1333" s="46" t="s">
        <v>66</v>
      </c>
      <c r="J1333" s="46" t="s">
        <v>65</v>
      </c>
      <c r="K1333" s="45">
        <v>450</v>
      </c>
      <c r="L1333" s="44">
        <f>K1333/E1333</f>
        <v>15</v>
      </c>
      <c r="M1333" s="44">
        <f>K1333/C1333</f>
        <v>75</v>
      </c>
    </row>
    <row r="1334" spans="1:13" ht="25.5">
      <c r="A1334" s="46" t="s">
        <v>9</v>
      </c>
      <c r="B1334" s="46" t="s">
        <v>64</v>
      </c>
      <c r="C1334" s="45">
        <v>6</v>
      </c>
      <c r="D1334" s="45">
        <v>2</v>
      </c>
      <c r="E1334" s="45">
        <v>75.8</v>
      </c>
      <c r="F1334" s="45">
        <v>52</v>
      </c>
      <c r="G1334" s="46" t="s">
        <v>63</v>
      </c>
      <c r="H1334" s="46" t="s">
        <v>6</v>
      </c>
      <c r="I1334" s="46" t="s">
        <v>62</v>
      </c>
      <c r="J1334" s="46" t="s">
        <v>55</v>
      </c>
      <c r="K1334" s="45">
        <v>700</v>
      </c>
      <c r="L1334" s="44">
        <f>K1334/E1334</f>
        <v>9.234828496042217</v>
      </c>
      <c r="M1334" s="44">
        <f>K1334/C1334</f>
        <v>116.66666666666667</v>
      </c>
    </row>
    <row r="1335" spans="1:13" ht="15">
      <c r="A1335" s="43" t="s">
        <v>3</v>
      </c>
      <c r="B1335" s="41"/>
      <c r="C1335" s="41"/>
      <c r="D1335" s="42"/>
      <c r="E1335" s="41">
        <f>SUM(E1329:E1334)</f>
        <v>569.8</v>
      </c>
      <c r="F1335" s="41"/>
      <c r="G1335" s="41"/>
      <c r="H1335" s="41"/>
      <c r="I1335" s="41"/>
      <c r="J1335" s="41"/>
      <c r="K1335" s="41">
        <f>SUM(K1329:K1334)</f>
        <v>14400</v>
      </c>
      <c r="L1335" s="40">
        <f>K1335/E1335</f>
        <v>25.272025272025274</v>
      </c>
      <c r="M1335" s="40"/>
    </row>
    <row r="1336" spans="1:13" ht="15.75">
      <c r="A1336" s="51" t="s">
        <v>61</v>
      </c>
      <c r="B1336" s="50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</row>
    <row r="1337" spans="1:13" ht="25.5">
      <c r="A1337" s="46" t="s">
        <v>9</v>
      </c>
      <c r="B1337" s="46" t="s">
        <v>60</v>
      </c>
      <c r="C1337" s="45">
        <v>10</v>
      </c>
      <c r="D1337" s="45">
        <v>1</v>
      </c>
      <c r="E1337" s="45">
        <v>125</v>
      </c>
      <c r="F1337" s="45">
        <v>40</v>
      </c>
      <c r="G1337" s="46" t="s">
        <v>57</v>
      </c>
      <c r="H1337" s="46" t="s">
        <v>6</v>
      </c>
      <c r="I1337" s="46" t="s">
        <v>13</v>
      </c>
      <c r="J1337" s="46" t="s">
        <v>55</v>
      </c>
      <c r="K1337" s="45">
        <v>3500</v>
      </c>
      <c r="L1337" s="44">
        <f>K1337/E1337</f>
        <v>28</v>
      </c>
      <c r="M1337" s="44">
        <f>K1337/C1337</f>
        <v>350</v>
      </c>
    </row>
    <row r="1338" spans="1:13" ht="25.5">
      <c r="A1338" s="46" t="s">
        <v>9</v>
      </c>
      <c r="B1338" s="46" t="s">
        <v>59</v>
      </c>
      <c r="C1338" s="45">
        <v>10</v>
      </c>
      <c r="D1338" s="45">
        <v>1</v>
      </c>
      <c r="E1338" s="45">
        <v>120</v>
      </c>
      <c r="F1338" s="45">
        <v>52</v>
      </c>
      <c r="G1338" s="46" t="s">
        <v>57</v>
      </c>
      <c r="H1338" s="46" t="s">
        <v>6</v>
      </c>
      <c r="I1338" s="46" t="s">
        <v>13</v>
      </c>
      <c r="J1338" s="46" t="s">
        <v>55</v>
      </c>
      <c r="K1338" s="45">
        <v>3200</v>
      </c>
      <c r="L1338" s="44">
        <f>K1338/E1338</f>
        <v>26.666666666666668</v>
      </c>
      <c r="M1338" s="44">
        <f>K1338/C1338</f>
        <v>320</v>
      </c>
    </row>
    <row r="1339" spans="1:13" ht="25.5">
      <c r="A1339" s="46" t="s">
        <v>9</v>
      </c>
      <c r="B1339" s="46" t="s">
        <v>58</v>
      </c>
      <c r="C1339" s="45">
        <v>10</v>
      </c>
      <c r="D1339" s="45">
        <v>1</v>
      </c>
      <c r="E1339" s="45">
        <v>120</v>
      </c>
      <c r="F1339" s="45">
        <v>52</v>
      </c>
      <c r="G1339" s="46" t="s">
        <v>57</v>
      </c>
      <c r="H1339" s="46" t="s">
        <v>6</v>
      </c>
      <c r="I1339" s="46" t="s">
        <v>56</v>
      </c>
      <c r="J1339" s="46" t="s">
        <v>55</v>
      </c>
      <c r="K1339" s="45">
        <v>3700</v>
      </c>
      <c r="L1339" s="44">
        <f>K1339/E1339</f>
        <v>30.833333333333332</v>
      </c>
      <c r="M1339" s="44">
        <f>K1339/C1339</f>
        <v>370</v>
      </c>
    </row>
    <row r="1340" spans="1:13" ht="15">
      <c r="A1340" s="43" t="s">
        <v>3</v>
      </c>
      <c r="B1340" s="41"/>
      <c r="C1340" s="41"/>
      <c r="D1340" s="42"/>
      <c r="E1340" s="41">
        <f>SUM(E1337:E1339)</f>
        <v>365</v>
      </c>
      <c r="F1340" s="41"/>
      <c r="G1340" s="41"/>
      <c r="H1340" s="41"/>
      <c r="I1340" s="41"/>
      <c r="J1340" s="41"/>
      <c r="K1340" s="41">
        <f>SUM(K1337:K1339)</f>
        <v>10400</v>
      </c>
      <c r="L1340" s="40">
        <f>K1340/E1340</f>
        <v>28.493150684931507</v>
      </c>
      <c r="M1340" s="40"/>
    </row>
    <row r="1341" spans="1:13" ht="15.75">
      <c r="A1341" s="49" t="s">
        <v>54</v>
      </c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</row>
    <row r="1342" spans="1:13" ht="165.75">
      <c r="A1342" s="46" t="s">
        <v>9</v>
      </c>
      <c r="B1342" s="46" t="s">
        <v>53</v>
      </c>
      <c r="C1342" s="45">
        <v>5</v>
      </c>
      <c r="D1342" s="45">
        <v>1</v>
      </c>
      <c r="E1342" s="45">
        <v>65</v>
      </c>
      <c r="F1342" s="45">
        <v>38</v>
      </c>
      <c r="G1342" s="46" t="s">
        <v>47</v>
      </c>
      <c r="H1342" s="46" t="s">
        <v>6</v>
      </c>
      <c r="I1342" s="46" t="s">
        <v>52</v>
      </c>
      <c r="J1342" s="46" t="s">
        <v>4</v>
      </c>
      <c r="K1342" s="45">
        <v>2700</v>
      </c>
      <c r="L1342" s="44">
        <f>K1342/E1342</f>
        <v>41.53846153846154</v>
      </c>
      <c r="M1342" s="44">
        <f>K1342/C1342</f>
        <v>540</v>
      </c>
    </row>
    <row r="1343" spans="1:13" ht="51">
      <c r="A1343" s="46" t="s">
        <v>9</v>
      </c>
      <c r="B1343" s="46" t="s">
        <v>51</v>
      </c>
      <c r="C1343" s="45">
        <v>7</v>
      </c>
      <c r="D1343" s="45">
        <v>1</v>
      </c>
      <c r="E1343" s="45">
        <v>110</v>
      </c>
      <c r="F1343" s="45">
        <v>84</v>
      </c>
      <c r="G1343" s="46" t="s">
        <v>47</v>
      </c>
      <c r="H1343" s="46" t="s">
        <v>6</v>
      </c>
      <c r="I1343" s="46" t="s">
        <v>50</v>
      </c>
      <c r="J1343" s="46" t="s">
        <v>4</v>
      </c>
      <c r="K1343" s="45">
        <v>3500</v>
      </c>
      <c r="L1343" s="44">
        <f>K1343/E1343</f>
        <v>31.818181818181817</v>
      </c>
      <c r="M1343" s="44">
        <f>K1343/C1343</f>
        <v>500</v>
      </c>
    </row>
    <row r="1344" spans="1:13" ht="14.25">
      <c r="A1344" s="46" t="s">
        <v>9</v>
      </c>
      <c r="B1344" s="46" t="s">
        <v>49</v>
      </c>
      <c r="C1344" s="45">
        <v>5</v>
      </c>
      <c r="D1344" s="45">
        <v>1</v>
      </c>
      <c r="E1344" s="45">
        <v>100</v>
      </c>
      <c r="F1344" s="45">
        <v>58</v>
      </c>
      <c r="G1344" s="46" t="s">
        <v>47</v>
      </c>
      <c r="H1344" s="46" t="s">
        <v>6</v>
      </c>
      <c r="I1344" s="46"/>
      <c r="J1344" s="46" t="s">
        <v>4</v>
      </c>
      <c r="K1344" s="45">
        <v>5000</v>
      </c>
      <c r="L1344" s="44">
        <v>50</v>
      </c>
      <c r="M1344" s="44">
        <v>1000</v>
      </c>
    </row>
    <row r="1345" spans="1:13" ht="51">
      <c r="A1345" s="46" t="s">
        <v>9</v>
      </c>
      <c r="B1345" s="46" t="s">
        <v>48</v>
      </c>
      <c r="C1345" s="45">
        <v>7</v>
      </c>
      <c r="D1345" s="45">
        <v>-1</v>
      </c>
      <c r="E1345" s="45">
        <v>70</v>
      </c>
      <c r="F1345" s="45">
        <v>48</v>
      </c>
      <c r="G1345" s="46" t="s">
        <v>47</v>
      </c>
      <c r="H1345" s="46" t="s">
        <v>6</v>
      </c>
      <c r="I1345" s="46" t="s">
        <v>46</v>
      </c>
      <c r="J1345" s="46" t="s">
        <v>4</v>
      </c>
      <c r="K1345" s="45">
        <v>2300</v>
      </c>
      <c r="L1345" s="44">
        <f>K1345/E1345</f>
        <v>32.857142857142854</v>
      </c>
      <c r="M1345" s="44">
        <f>K1345/C1345</f>
        <v>328.57142857142856</v>
      </c>
    </row>
    <row r="1346" spans="1:13" ht="15">
      <c r="A1346" s="43" t="s">
        <v>3</v>
      </c>
      <c r="B1346" s="41"/>
      <c r="C1346" s="41"/>
      <c r="D1346" s="42"/>
      <c r="E1346" s="41">
        <f>SUM(E1342:E1345)</f>
        <v>345</v>
      </c>
      <c r="F1346" s="41"/>
      <c r="G1346" s="41"/>
      <c r="H1346" s="41"/>
      <c r="I1346" s="41"/>
      <c r="J1346" s="41"/>
      <c r="K1346" s="41">
        <f>SUM(K1342:K1345)</f>
        <v>13500</v>
      </c>
      <c r="L1346" s="40">
        <f>K1346/E1346</f>
        <v>39.130434782608695</v>
      </c>
      <c r="M1346" s="40"/>
    </row>
    <row r="1347" spans="1:13" ht="15.75">
      <c r="A1347" s="49" t="s">
        <v>45</v>
      </c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</row>
    <row r="1348" spans="1:13" ht="14.25">
      <c r="A1348" s="46" t="s">
        <v>9</v>
      </c>
      <c r="B1348" s="46" t="s">
        <v>44</v>
      </c>
      <c r="C1348" s="45">
        <v>19</v>
      </c>
      <c r="D1348" s="45">
        <v>1</v>
      </c>
      <c r="E1348" s="45">
        <v>53</v>
      </c>
      <c r="F1348" s="45">
        <v>26.5</v>
      </c>
      <c r="G1348" s="46" t="s">
        <v>7</v>
      </c>
      <c r="H1348" s="46" t="s">
        <v>6</v>
      </c>
      <c r="I1348" s="46" t="s">
        <v>43</v>
      </c>
      <c r="J1348" s="46" t="s">
        <v>4</v>
      </c>
      <c r="K1348" s="45">
        <v>2200</v>
      </c>
      <c r="L1348" s="44">
        <f>K1348/E1348</f>
        <v>41.509433962264154</v>
      </c>
      <c r="M1348" s="44">
        <f>K1348/C1348</f>
        <v>115.78947368421052</v>
      </c>
    </row>
    <row r="1349" spans="1:13" ht="14.25">
      <c r="A1349" s="46" t="s">
        <v>9</v>
      </c>
      <c r="B1349" s="46" t="s">
        <v>42</v>
      </c>
      <c r="C1349" s="45">
        <v>17</v>
      </c>
      <c r="D1349" s="45">
        <v>1</v>
      </c>
      <c r="E1349" s="45">
        <v>83</v>
      </c>
      <c r="F1349" s="45">
        <v>57.1</v>
      </c>
      <c r="G1349" s="46" t="s">
        <v>41</v>
      </c>
      <c r="H1349" s="46" t="s">
        <v>6</v>
      </c>
      <c r="I1349" s="46" t="s">
        <v>40</v>
      </c>
      <c r="J1349" s="46" t="s">
        <v>4</v>
      </c>
      <c r="K1349" s="45">
        <v>1800</v>
      </c>
      <c r="L1349" s="44">
        <f>K1349/E1349</f>
        <v>21.686746987951807</v>
      </c>
      <c r="M1349" s="44">
        <f>K1349/C1349</f>
        <v>105.88235294117646</v>
      </c>
    </row>
    <row r="1350" spans="1:13" ht="25.5">
      <c r="A1350" s="46" t="s">
        <v>9</v>
      </c>
      <c r="B1350" s="46" t="s">
        <v>37</v>
      </c>
      <c r="C1350" s="45">
        <v>8</v>
      </c>
      <c r="D1350" s="45">
        <v>1</v>
      </c>
      <c r="E1350" s="45">
        <v>81</v>
      </c>
      <c r="F1350" s="45">
        <v>36</v>
      </c>
      <c r="G1350" s="46" t="s">
        <v>7</v>
      </c>
      <c r="H1350" s="46" t="s">
        <v>39</v>
      </c>
      <c r="I1350" s="46" t="s">
        <v>38</v>
      </c>
      <c r="J1350" s="46" t="s">
        <v>4</v>
      </c>
      <c r="K1350" s="45">
        <v>2600</v>
      </c>
      <c r="L1350" s="44">
        <f>K1350/E1350</f>
        <v>32.098765432098766</v>
      </c>
      <c r="M1350" s="44">
        <f>K1350/C1350</f>
        <v>325</v>
      </c>
    </row>
    <row r="1351" spans="1:13" ht="14.25">
      <c r="A1351" s="46" t="s">
        <v>9</v>
      </c>
      <c r="B1351" s="46" t="s">
        <v>37</v>
      </c>
      <c r="C1351" s="45">
        <v>50</v>
      </c>
      <c r="D1351" s="45">
        <v>1</v>
      </c>
      <c r="E1351" s="45">
        <v>90</v>
      </c>
      <c r="F1351" s="45">
        <v>50</v>
      </c>
      <c r="G1351" s="46" t="s">
        <v>7</v>
      </c>
      <c r="H1351" s="46" t="s">
        <v>6</v>
      </c>
      <c r="I1351" s="46" t="s">
        <v>36</v>
      </c>
      <c r="J1351" s="46" t="s">
        <v>4</v>
      </c>
      <c r="K1351" s="45">
        <v>4000</v>
      </c>
      <c r="L1351" s="44">
        <f>K1351/E1351</f>
        <v>44.44444444444444</v>
      </c>
      <c r="M1351" s="44">
        <f>K1351/C1351</f>
        <v>80</v>
      </c>
    </row>
    <row r="1352" spans="1:13" ht="25.5">
      <c r="A1352" s="46" t="s">
        <v>9</v>
      </c>
      <c r="B1352" s="46" t="s">
        <v>34</v>
      </c>
      <c r="C1352" s="45">
        <v>27</v>
      </c>
      <c r="D1352" s="45">
        <v>1</v>
      </c>
      <c r="E1352" s="45">
        <v>150</v>
      </c>
      <c r="F1352" s="45">
        <v>96</v>
      </c>
      <c r="G1352" s="46" t="s">
        <v>7</v>
      </c>
      <c r="H1352" s="46" t="s">
        <v>6</v>
      </c>
      <c r="I1352" s="46" t="s">
        <v>35</v>
      </c>
      <c r="J1352" s="46" t="s">
        <v>4</v>
      </c>
      <c r="K1352" s="45">
        <v>4000</v>
      </c>
      <c r="L1352" s="44">
        <f>K1352/E1352</f>
        <v>26.666666666666668</v>
      </c>
      <c r="M1352" s="44">
        <f>K1352/C1352</f>
        <v>148.14814814814815</v>
      </c>
    </row>
    <row r="1353" spans="1:13" ht="14.25">
      <c r="A1353" s="46" t="s">
        <v>9</v>
      </c>
      <c r="B1353" s="46" t="s">
        <v>34</v>
      </c>
      <c r="C1353" s="45">
        <v>23</v>
      </c>
      <c r="D1353" s="45">
        <v>1</v>
      </c>
      <c r="E1353" s="45">
        <v>55.6</v>
      </c>
      <c r="F1353" s="45">
        <v>30.1</v>
      </c>
      <c r="G1353" s="46" t="s">
        <v>7</v>
      </c>
      <c r="H1353" s="46" t="s">
        <v>25</v>
      </c>
      <c r="I1353" s="46" t="s">
        <v>31</v>
      </c>
      <c r="J1353" s="46" t="s">
        <v>4</v>
      </c>
      <c r="K1353" s="45">
        <v>2500</v>
      </c>
      <c r="L1353" s="44">
        <f>K1353/E1353</f>
        <v>44.96402877697842</v>
      </c>
      <c r="M1353" s="44">
        <f>K1353/C1353</f>
        <v>108.69565217391305</v>
      </c>
    </row>
    <row r="1354" spans="1:13" ht="14.25">
      <c r="A1354" s="46" t="s">
        <v>9</v>
      </c>
      <c r="B1354" s="46" t="s">
        <v>34</v>
      </c>
      <c r="C1354" s="45">
        <v>28</v>
      </c>
      <c r="D1354" s="45">
        <v>1</v>
      </c>
      <c r="E1354" s="45">
        <v>15</v>
      </c>
      <c r="F1354" s="45">
        <v>96</v>
      </c>
      <c r="G1354" s="46" t="s">
        <v>7</v>
      </c>
      <c r="H1354" s="46" t="s">
        <v>6</v>
      </c>
      <c r="I1354" s="46" t="s">
        <v>33</v>
      </c>
      <c r="J1354" s="46" t="s">
        <v>4</v>
      </c>
      <c r="K1354" s="45">
        <v>4000</v>
      </c>
      <c r="L1354" s="44">
        <f>K1354/E1354</f>
        <v>266.6666666666667</v>
      </c>
      <c r="M1354" s="44">
        <f>K1354/C1354</f>
        <v>142.85714285714286</v>
      </c>
    </row>
    <row r="1355" spans="1:13" ht="14.25">
      <c r="A1355" s="46" t="s">
        <v>9</v>
      </c>
      <c r="B1355" s="46" t="s">
        <v>32</v>
      </c>
      <c r="C1355" s="45">
        <v>23</v>
      </c>
      <c r="D1355" s="45">
        <v>1</v>
      </c>
      <c r="E1355" s="45">
        <v>55.6</v>
      </c>
      <c r="F1355" s="45">
        <v>30.1</v>
      </c>
      <c r="G1355" s="46" t="s">
        <v>7</v>
      </c>
      <c r="H1355" s="46" t="s">
        <v>25</v>
      </c>
      <c r="I1355" s="46" t="s">
        <v>31</v>
      </c>
      <c r="J1355" s="46" t="s">
        <v>4</v>
      </c>
      <c r="K1355" s="45">
        <v>2500</v>
      </c>
      <c r="L1355" s="44">
        <f>K1355/E1355</f>
        <v>44.96402877697842</v>
      </c>
      <c r="M1355" s="44">
        <f>K1355/C1355</f>
        <v>108.69565217391305</v>
      </c>
    </row>
    <row r="1356" spans="1:13" ht="14.25">
      <c r="A1356" s="46" t="s">
        <v>9</v>
      </c>
      <c r="B1356" s="46" t="s">
        <v>29</v>
      </c>
      <c r="C1356" s="45">
        <v>21</v>
      </c>
      <c r="D1356" s="45">
        <v>1</v>
      </c>
      <c r="E1356" s="45">
        <v>65</v>
      </c>
      <c r="F1356" s="45">
        <v>46</v>
      </c>
      <c r="G1356" s="46" t="s">
        <v>7</v>
      </c>
      <c r="H1356" s="46" t="s">
        <v>6</v>
      </c>
      <c r="I1356" s="46" t="s">
        <v>22</v>
      </c>
      <c r="J1356" s="46" t="s">
        <v>4</v>
      </c>
      <c r="K1356" s="45">
        <v>1900</v>
      </c>
      <c r="L1356" s="44">
        <f>K1356/E1356</f>
        <v>29.23076923076923</v>
      </c>
      <c r="M1356" s="44">
        <f>K1356/C1356</f>
        <v>90.47619047619048</v>
      </c>
    </row>
    <row r="1357" spans="1:13" ht="14.25">
      <c r="A1357" s="46" t="s">
        <v>9</v>
      </c>
      <c r="B1357" s="46" t="s">
        <v>29</v>
      </c>
      <c r="C1357" s="45">
        <v>24</v>
      </c>
      <c r="D1357" s="45">
        <v>1</v>
      </c>
      <c r="E1357" s="45">
        <v>63</v>
      </c>
      <c r="F1357" s="45">
        <v>47</v>
      </c>
      <c r="G1357" s="46" t="s">
        <v>7</v>
      </c>
      <c r="H1357" s="46" t="s">
        <v>25</v>
      </c>
      <c r="I1357" s="46" t="s">
        <v>22</v>
      </c>
      <c r="J1357" s="46" t="s">
        <v>4</v>
      </c>
      <c r="K1357" s="45">
        <v>2100</v>
      </c>
      <c r="L1357" s="44">
        <f>K1357/E1357</f>
        <v>33.333333333333336</v>
      </c>
      <c r="M1357" s="44">
        <f>K1357/C1357</f>
        <v>87.5</v>
      </c>
    </row>
    <row r="1358" spans="1:13" ht="14.25">
      <c r="A1358" s="46" t="s">
        <v>9</v>
      </c>
      <c r="B1358" s="46" t="s">
        <v>29</v>
      </c>
      <c r="C1358" s="45">
        <v>7</v>
      </c>
      <c r="D1358" s="45">
        <v>1</v>
      </c>
      <c r="E1358" s="45">
        <v>60</v>
      </c>
      <c r="F1358" s="45">
        <v>35</v>
      </c>
      <c r="G1358" s="46" t="s">
        <v>7</v>
      </c>
      <c r="H1358" s="46" t="s">
        <v>6</v>
      </c>
      <c r="I1358" s="46" t="s">
        <v>30</v>
      </c>
      <c r="J1358" s="46" t="s">
        <v>4</v>
      </c>
      <c r="K1358" s="45">
        <v>2500</v>
      </c>
      <c r="L1358" s="44">
        <f>K1358/E1358</f>
        <v>41.666666666666664</v>
      </c>
      <c r="M1358" s="44">
        <f>K1358/C1358</f>
        <v>357.14285714285717</v>
      </c>
    </row>
    <row r="1359" spans="1:13" ht="14.25">
      <c r="A1359" s="46" t="s">
        <v>9</v>
      </c>
      <c r="B1359" s="46" t="s">
        <v>29</v>
      </c>
      <c r="C1359" s="45">
        <v>15</v>
      </c>
      <c r="D1359" s="47" t="s">
        <v>12</v>
      </c>
      <c r="E1359" s="45">
        <v>100</v>
      </c>
      <c r="F1359" s="45">
        <v>59</v>
      </c>
      <c r="G1359" s="46" t="s">
        <v>7</v>
      </c>
      <c r="H1359" s="46" t="s">
        <v>6</v>
      </c>
      <c r="I1359" s="46" t="s">
        <v>28</v>
      </c>
      <c r="J1359" s="46" t="s">
        <v>4</v>
      </c>
      <c r="K1359" s="45">
        <v>3300</v>
      </c>
      <c r="L1359" s="44">
        <f>K1359/E1359</f>
        <v>33</v>
      </c>
      <c r="M1359" s="44">
        <f>K1359/C1359</f>
        <v>220</v>
      </c>
    </row>
    <row r="1360" spans="1:13" ht="14.25">
      <c r="A1360" s="46" t="s">
        <v>9</v>
      </c>
      <c r="B1360" s="46" t="s">
        <v>27</v>
      </c>
      <c r="C1360" s="45">
        <v>30</v>
      </c>
      <c r="D1360" s="45">
        <v>1</v>
      </c>
      <c r="E1360" s="45">
        <v>75</v>
      </c>
      <c r="F1360" s="45">
        <v>45.4</v>
      </c>
      <c r="G1360" s="46" t="s">
        <v>7</v>
      </c>
      <c r="H1360" s="46" t="s">
        <v>6</v>
      </c>
      <c r="I1360" s="46" t="s">
        <v>22</v>
      </c>
      <c r="J1360" s="46" t="s">
        <v>4</v>
      </c>
      <c r="K1360" s="45">
        <v>2500</v>
      </c>
      <c r="L1360" s="44">
        <f>K1360/E1360</f>
        <v>33.333333333333336</v>
      </c>
      <c r="M1360" s="44">
        <f>K1360/C1360</f>
        <v>83.33333333333333</v>
      </c>
    </row>
    <row r="1361" spans="1:13" ht="14.25">
      <c r="A1361" s="46" t="s">
        <v>9</v>
      </c>
      <c r="B1361" s="46" t="s">
        <v>26</v>
      </c>
      <c r="C1361" s="45">
        <v>10</v>
      </c>
      <c r="D1361" s="45">
        <v>1</v>
      </c>
      <c r="E1361" s="45">
        <v>72</v>
      </c>
      <c r="F1361" s="45">
        <v>64</v>
      </c>
      <c r="G1361" s="46" t="s">
        <v>7</v>
      </c>
      <c r="H1361" s="46" t="s">
        <v>6</v>
      </c>
      <c r="I1361" s="46" t="s">
        <v>22</v>
      </c>
      <c r="J1361" s="46" t="s">
        <v>4</v>
      </c>
      <c r="K1361" s="45">
        <v>1700</v>
      </c>
      <c r="L1361" s="44">
        <f>K1361/E1361</f>
        <v>23.61111111111111</v>
      </c>
      <c r="M1361" s="44">
        <f>K1361/C1361</f>
        <v>170</v>
      </c>
    </row>
    <row r="1362" spans="1:13" ht="14.25">
      <c r="A1362" s="46" t="s">
        <v>9</v>
      </c>
      <c r="B1362" s="46" t="s">
        <v>24</v>
      </c>
      <c r="C1362" s="45">
        <v>14</v>
      </c>
      <c r="D1362" s="45">
        <v>1</v>
      </c>
      <c r="E1362" s="45">
        <v>65</v>
      </c>
      <c r="F1362" s="45">
        <v>46</v>
      </c>
      <c r="G1362" s="46" t="s">
        <v>7</v>
      </c>
      <c r="H1362" s="46" t="s">
        <v>6</v>
      </c>
      <c r="I1362" s="46" t="s">
        <v>22</v>
      </c>
      <c r="J1362" s="46" t="s">
        <v>4</v>
      </c>
      <c r="K1362" s="45">
        <v>2500</v>
      </c>
      <c r="L1362" s="44">
        <f>K1362/E1362</f>
        <v>38.46153846153846</v>
      </c>
      <c r="M1362" s="44">
        <f>K1362/C1362</f>
        <v>178.57142857142858</v>
      </c>
    </row>
    <row r="1363" spans="1:13" ht="14.25">
      <c r="A1363" s="46" t="s">
        <v>9</v>
      </c>
      <c r="B1363" s="46" t="s">
        <v>24</v>
      </c>
      <c r="C1363" s="45">
        <v>17</v>
      </c>
      <c r="D1363" s="45">
        <v>1</v>
      </c>
      <c r="E1363" s="45">
        <v>78</v>
      </c>
      <c r="F1363" s="45">
        <v>54</v>
      </c>
      <c r="G1363" s="46" t="s">
        <v>7</v>
      </c>
      <c r="H1363" s="46" t="s">
        <v>6</v>
      </c>
      <c r="I1363" s="46" t="s">
        <v>22</v>
      </c>
      <c r="J1363" s="46" t="s">
        <v>4</v>
      </c>
      <c r="K1363" s="45">
        <v>2600</v>
      </c>
      <c r="L1363" s="44">
        <f>K1363/E1363</f>
        <v>33.333333333333336</v>
      </c>
      <c r="M1363" s="44">
        <f>K1363/C1363</f>
        <v>152.94117647058823</v>
      </c>
    </row>
    <row r="1364" spans="1:13" ht="14.25">
      <c r="A1364" s="46" t="s">
        <v>9</v>
      </c>
      <c r="B1364" s="46" t="s">
        <v>24</v>
      </c>
      <c r="C1364" s="45">
        <v>17</v>
      </c>
      <c r="D1364" s="45">
        <v>1</v>
      </c>
      <c r="E1364" s="45">
        <v>51</v>
      </c>
      <c r="F1364" s="45">
        <v>46</v>
      </c>
      <c r="G1364" s="46" t="s">
        <v>7</v>
      </c>
      <c r="H1364" s="46" t="s">
        <v>25</v>
      </c>
      <c r="I1364" s="46" t="s">
        <v>22</v>
      </c>
      <c r="J1364" s="46" t="s">
        <v>4</v>
      </c>
      <c r="K1364" s="45">
        <v>18000</v>
      </c>
      <c r="L1364" s="44">
        <f>K1364/E1364</f>
        <v>352.94117647058823</v>
      </c>
      <c r="M1364" s="44">
        <f>K1364/C1364</f>
        <v>1058.8235294117646</v>
      </c>
    </row>
    <row r="1365" spans="1:13" ht="14.25">
      <c r="A1365" s="46" t="s">
        <v>9</v>
      </c>
      <c r="B1365" s="46" t="s">
        <v>24</v>
      </c>
      <c r="C1365" s="45">
        <v>15</v>
      </c>
      <c r="D1365" s="45">
        <v>1</v>
      </c>
      <c r="E1365" s="45">
        <v>48</v>
      </c>
      <c r="F1365" s="45">
        <v>35</v>
      </c>
      <c r="G1365" s="46" t="s">
        <v>7</v>
      </c>
      <c r="H1365" s="46" t="s">
        <v>25</v>
      </c>
      <c r="I1365" s="46" t="s">
        <v>22</v>
      </c>
      <c r="J1365" s="46" t="s">
        <v>4</v>
      </c>
      <c r="K1365" s="45">
        <v>2000</v>
      </c>
      <c r="L1365" s="44">
        <f>K1365/E1365</f>
        <v>41.666666666666664</v>
      </c>
      <c r="M1365" s="44">
        <f>K1365/C1365</f>
        <v>133.33333333333334</v>
      </c>
    </row>
    <row r="1366" spans="1:13" ht="14.25">
      <c r="A1366" s="46" t="s">
        <v>9</v>
      </c>
      <c r="B1366" s="46" t="s">
        <v>24</v>
      </c>
      <c r="C1366" s="45">
        <v>18</v>
      </c>
      <c r="D1366" s="45">
        <v>1</v>
      </c>
      <c r="E1366" s="45">
        <v>46</v>
      </c>
      <c r="F1366" s="45">
        <v>37</v>
      </c>
      <c r="G1366" s="46" t="s">
        <v>7</v>
      </c>
      <c r="H1366" s="46" t="s">
        <v>6</v>
      </c>
      <c r="I1366" s="46" t="s">
        <v>22</v>
      </c>
      <c r="J1366" s="46" t="s">
        <v>4</v>
      </c>
      <c r="K1366" s="45">
        <v>2000</v>
      </c>
      <c r="L1366" s="44">
        <f>K1366/E1366</f>
        <v>43.47826086956522</v>
      </c>
      <c r="M1366" s="44">
        <f>K1366/C1366</f>
        <v>111.11111111111111</v>
      </c>
    </row>
    <row r="1367" spans="1:13" ht="14.25">
      <c r="A1367" s="46" t="s">
        <v>9</v>
      </c>
      <c r="B1367" s="46" t="s">
        <v>24</v>
      </c>
      <c r="C1367" s="45">
        <v>20</v>
      </c>
      <c r="D1367" s="45">
        <v>1</v>
      </c>
      <c r="E1367" s="45">
        <v>46</v>
      </c>
      <c r="F1367" s="45">
        <v>38</v>
      </c>
      <c r="G1367" s="46" t="s">
        <v>7</v>
      </c>
      <c r="H1367" s="46" t="s">
        <v>25</v>
      </c>
      <c r="I1367" s="46" t="s">
        <v>22</v>
      </c>
      <c r="J1367" s="46" t="s">
        <v>4</v>
      </c>
      <c r="K1367" s="45">
        <v>1900</v>
      </c>
      <c r="L1367" s="44">
        <f>K1367/E1367</f>
        <v>41.30434782608695</v>
      </c>
      <c r="M1367" s="44">
        <f>K1367/C1367</f>
        <v>95</v>
      </c>
    </row>
    <row r="1368" spans="1:13" ht="14.25">
      <c r="A1368" s="46" t="s">
        <v>9</v>
      </c>
      <c r="B1368" s="46" t="s">
        <v>24</v>
      </c>
      <c r="C1368" s="45">
        <v>11</v>
      </c>
      <c r="D1368" s="45">
        <v>1</v>
      </c>
      <c r="E1368" s="45">
        <v>46</v>
      </c>
      <c r="F1368" s="45">
        <v>36</v>
      </c>
      <c r="G1368" s="46" t="s">
        <v>7</v>
      </c>
      <c r="H1368" s="46" t="s">
        <v>6</v>
      </c>
      <c r="I1368" s="46" t="s">
        <v>22</v>
      </c>
      <c r="J1368" s="46" t="s">
        <v>4</v>
      </c>
      <c r="K1368" s="45">
        <v>1700</v>
      </c>
      <c r="L1368" s="44">
        <f>K1368/E1368</f>
        <v>36.95652173913044</v>
      </c>
      <c r="M1368" s="44">
        <f>K1368/C1368</f>
        <v>154.54545454545453</v>
      </c>
    </row>
    <row r="1369" spans="1:13" ht="14.25">
      <c r="A1369" s="46" t="s">
        <v>9</v>
      </c>
      <c r="B1369" s="46" t="s">
        <v>24</v>
      </c>
      <c r="C1369" s="45">
        <v>10</v>
      </c>
      <c r="D1369" s="45">
        <v>1</v>
      </c>
      <c r="E1369" s="45">
        <v>46</v>
      </c>
      <c r="F1369" s="45">
        <v>34</v>
      </c>
      <c r="G1369" s="46" t="s">
        <v>7</v>
      </c>
      <c r="H1369" s="46" t="s">
        <v>6</v>
      </c>
      <c r="I1369" s="46" t="s">
        <v>22</v>
      </c>
      <c r="J1369" s="46" t="s">
        <v>4</v>
      </c>
      <c r="K1369" s="45">
        <v>2500</v>
      </c>
      <c r="L1369" s="44">
        <f>K1369/E1369</f>
        <v>54.34782608695652</v>
      </c>
      <c r="M1369" s="44">
        <f>K1369/C1369</f>
        <v>250</v>
      </c>
    </row>
    <row r="1370" spans="1:13" ht="14.25">
      <c r="A1370" s="46" t="s">
        <v>9</v>
      </c>
      <c r="B1370" s="46" t="s">
        <v>24</v>
      </c>
      <c r="C1370" s="45">
        <v>15</v>
      </c>
      <c r="D1370" s="45">
        <v>1</v>
      </c>
      <c r="E1370" s="45">
        <v>53</v>
      </c>
      <c r="F1370" s="45">
        <v>42</v>
      </c>
      <c r="G1370" s="46" t="s">
        <v>7</v>
      </c>
      <c r="H1370" s="46" t="s">
        <v>6</v>
      </c>
      <c r="I1370" s="46" t="s">
        <v>22</v>
      </c>
      <c r="J1370" s="46" t="s">
        <v>4</v>
      </c>
      <c r="K1370" s="45">
        <v>2400</v>
      </c>
      <c r="L1370" s="44">
        <f>K1370/E1370</f>
        <v>45.283018867924525</v>
      </c>
      <c r="M1370" s="44">
        <f>K1370/C1370</f>
        <v>160</v>
      </c>
    </row>
    <row r="1371" spans="1:13" ht="14.25">
      <c r="A1371" s="46" t="s">
        <v>9</v>
      </c>
      <c r="B1371" s="46" t="s">
        <v>24</v>
      </c>
      <c r="C1371" s="45">
        <v>11</v>
      </c>
      <c r="D1371" s="45">
        <v>1</v>
      </c>
      <c r="E1371" s="45">
        <v>57</v>
      </c>
      <c r="F1371" s="45">
        <v>44</v>
      </c>
      <c r="G1371" s="46" t="s">
        <v>7</v>
      </c>
      <c r="H1371" s="46" t="s">
        <v>6</v>
      </c>
      <c r="I1371" s="46" t="s">
        <v>22</v>
      </c>
      <c r="J1371" s="46" t="s">
        <v>4</v>
      </c>
      <c r="K1371" s="45">
        <v>2500</v>
      </c>
      <c r="L1371" s="44">
        <f>K1371/E1371</f>
        <v>43.85964912280702</v>
      </c>
      <c r="M1371" s="44">
        <f>K1371/C1371</f>
        <v>227.27272727272728</v>
      </c>
    </row>
    <row r="1372" spans="1:13" ht="14.25">
      <c r="A1372" s="46" t="s">
        <v>9</v>
      </c>
      <c r="B1372" s="46" t="s">
        <v>24</v>
      </c>
      <c r="C1372" s="45">
        <v>8</v>
      </c>
      <c r="D1372" s="45">
        <v>1</v>
      </c>
      <c r="E1372" s="45">
        <v>46</v>
      </c>
      <c r="F1372" s="45">
        <v>35</v>
      </c>
      <c r="G1372" s="46" t="s">
        <v>7</v>
      </c>
      <c r="H1372" s="46" t="s">
        <v>6</v>
      </c>
      <c r="I1372" s="46" t="s">
        <v>22</v>
      </c>
      <c r="J1372" s="46" t="s">
        <v>4</v>
      </c>
      <c r="K1372" s="45">
        <v>1800</v>
      </c>
      <c r="L1372" s="44">
        <f>K1372/E1372</f>
        <v>39.130434782608695</v>
      </c>
      <c r="M1372" s="44">
        <f>K1372/C1372</f>
        <v>225</v>
      </c>
    </row>
    <row r="1373" spans="1:13" ht="14.25">
      <c r="A1373" s="46" t="s">
        <v>9</v>
      </c>
      <c r="B1373" s="46" t="s">
        <v>24</v>
      </c>
      <c r="C1373" s="45">
        <v>17</v>
      </c>
      <c r="D1373" s="45">
        <v>1</v>
      </c>
      <c r="E1373" s="45">
        <v>65</v>
      </c>
      <c r="F1373" s="45">
        <v>46</v>
      </c>
      <c r="G1373" s="46" t="s">
        <v>7</v>
      </c>
      <c r="H1373" s="46" t="s">
        <v>25</v>
      </c>
      <c r="I1373" s="46" t="s">
        <v>22</v>
      </c>
      <c r="J1373" s="46" t="s">
        <v>4</v>
      </c>
      <c r="K1373" s="45">
        <v>2000</v>
      </c>
      <c r="L1373" s="44">
        <f>K1373/E1373</f>
        <v>30.76923076923077</v>
      </c>
      <c r="M1373" s="44">
        <f>K1373/C1373</f>
        <v>117.6470588235294</v>
      </c>
    </row>
    <row r="1374" spans="1:13" ht="14.25">
      <c r="A1374" s="46" t="s">
        <v>9</v>
      </c>
      <c r="B1374" s="46" t="s">
        <v>24</v>
      </c>
      <c r="C1374" s="45">
        <v>20</v>
      </c>
      <c r="D1374" s="45">
        <v>1</v>
      </c>
      <c r="E1374" s="45">
        <v>43</v>
      </c>
      <c r="F1374" s="45">
        <v>34</v>
      </c>
      <c r="G1374" s="46" t="s">
        <v>7</v>
      </c>
      <c r="H1374" s="46" t="s">
        <v>25</v>
      </c>
      <c r="I1374" s="46" t="s">
        <v>22</v>
      </c>
      <c r="J1374" s="46" t="s">
        <v>4</v>
      </c>
      <c r="K1374" s="45">
        <v>1500</v>
      </c>
      <c r="L1374" s="44">
        <f>K1374/E1374</f>
        <v>34.883720930232556</v>
      </c>
      <c r="M1374" s="44">
        <f>K1374/C1374</f>
        <v>75</v>
      </c>
    </row>
    <row r="1375" spans="1:13" ht="14.25">
      <c r="A1375" s="46" t="s">
        <v>9</v>
      </c>
      <c r="B1375" s="46" t="s">
        <v>24</v>
      </c>
      <c r="C1375" s="45">
        <v>12</v>
      </c>
      <c r="D1375" s="45">
        <v>2</v>
      </c>
      <c r="E1375" s="45">
        <v>60</v>
      </c>
      <c r="F1375" s="45">
        <v>45</v>
      </c>
      <c r="G1375" s="46" t="s">
        <v>7</v>
      </c>
      <c r="H1375" s="46" t="s">
        <v>25</v>
      </c>
      <c r="I1375" s="46" t="s">
        <v>22</v>
      </c>
      <c r="J1375" s="46" t="s">
        <v>4</v>
      </c>
      <c r="K1375" s="45">
        <v>1800</v>
      </c>
      <c r="L1375" s="44">
        <f>K1375/E1375</f>
        <v>30</v>
      </c>
      <c r="M1375" s="44">
        <f>K1375/C1375</f>
        <v>150</v>
      </c>
    </row>
    <row r="1376" spans="1:13" ht="14.25">
      <c r="A1376" s="46" t="s">
        <v>9</v>
      </c>
      <c r="B1376" s="46" t="s">
        <v>24</v>
      </c>
      <c r="C1376" s="45">
        <v>10</v>
      </c>
      <c r="D1376" s="45">
        <v>1</v>
      </c>
      <c r="E1376" s="45">
        <v>65</v>
      </c>
      <c r="F1376" s="45">
        <v>53</v>
      </c>
      <c r="G1376" s="46" t="s">
        <v>7</v>
      </c>
      <c r="H1376" s="46" t="s">
        <v>6</v>
      </c>
      <c r="I1376" s="46" t="s">
        <v>22</v>
      </c>
      <c r="J1376" s="46" t="s">
        <v>4</v>
      </c>
      <c r="K1376" s="45">
        <v>2500</v>
      </c>
      <c r="L1376" s="44">
        <f>K1376/E1376</f>
        <v>38.46153846153846</v>
      </c>
      <c r="M1376" s="44">
        <f>K1376/C1376</f>
        <v>250</v>
      </c>
    </row>
    <row r="1377" spans="1:13" ht="14.25">
      <c r="A1377" s="46" t="s">
        <v>9</v>
      </c>
      <c r="B1377" s="46" t="s">
        <v>24</v>
      </c>
      <c r="C1377" s="45">
        <v>12</v>
      </c>
      <c r="D1377" s="45">
        <v>1</v>
      </c>
      <c r="E1377" s="45">
        <v>48</v>
      </c>
      <c r="F1377" s="45">
        <v>37</v>
      </c>
      <c r="G1377" s="46" t="s">
        <v>7</v>
      </c>
      <c r="H1377" s="46" t="s">
        <v>6</v>
      </c>
      <c r="I1377" s="46" t="s">
        <v>22</v>
      </c>
      <c r="J1377" s="46" t="s">
        <v>4</v>
      </c>
      <c r="K1377" s="45">
        <v>2000</v>
      </c>
      <c r="L1377" s="44">
        <f>K1377/E1377</f>
        <v>41.666666666666664</v>
      </c>
      <c r="M1377" s="44">
        <f>K1377/C1377</f>
        <v>166.66666666666666</v>
      </c>
    </row>
    <row r="1378" spans="1:13" ht="14.25">
      <c r="A1378" s="46" t="s">
        <v>9</v>
      </c>
      <c r="B1378" s="46" t="s">
        <v>24</v>
      </c>
      <c r="C1378" s="45">
        <v>8</v>
      </c>
      <c r="D1378" s="45">
        <v>2</v>
      </c>
      <c r="E1378" s="45">
        <v>175</v>
      </c>
      <c r="F1378" s="45">
        <v>60</v>
      </c>
      <c r="G1378" s="46" t="s">
        <v>7</v>
      </c>
      <c r="H1378" s="46" t="s">
        <v>6</v>
      </c>
      <c r="I1378" s="46" t="s">
        <v>22</v>
      </c>
      <c r="J1378" s="46" t="s">
        <v>4</v>
      </c>
      <c r="K1378" s="45">
        <v>5300</v>
      </c>
      <c r="L1378" s="44">
        <f>K1378/E1378</f>
        <v>30.285714285714285</v>
      </c>
      <c r="M1378" s="44">
        <f>K1378/C1378</f>
        <v>662.5</v>
      </c>
    </row>
    <row r="1379" spans="1:13" ht="14.25">
      <c r="A1379" s="46" t="s">
        <v>9</v>
      </c>
      <c r="B1379" s="46" t="s">
        <v>24</v>
      </c>
      <c r="C1379" s="45">
        <v>14</v>
      </c>
      <c r="D1379" s="45">
        <v>3</v>
      </c>
      <c r="E1379" s="45">
        <v>170</v>
      </c>
      <c r="F1379" s="45">
        <v>56</v>
      </c>
      <c r="G1379" s="46" t="s">
        <v>7</v>
      </c>
      <c r="H1379" s="46" t="s">
        <v>6</v>
      </c>
      <c r="I1379" s="46" t="s">
        <v>22</v>
      </c>
      <c r="J1379" s="46" t="s">
        <v>4</v>
      </c>
      <c r="K1379" s="45">
        <v>5500</v>
      </c>
      <c r="L1379" s="44">
        <f>K1379/E1379</f>
        <v>32.35294117647059</v>
      </c>
      <c r="M1379" s="44">
        <f>K1379/C1379</f>
        <v>392.85714285714283</v>
      </c>
    </row>
    <row r="1380" spans="1:13" ht="14.25">
      <c r="A1380" s="46" t="s">
        <v>9</v>
      </c>
      <c r="B1380" s="46" t="s">
        <v>23</v>
      </c>
      <c r="C1380" s="45">
        <v>15</v>
      </c>
      <c r="D1380" s="45">
        <v>1</v>
      </c>
      <c r="E1380" s="45">
        <v>90</v>
      </c>
      <c r="F1380" s="45">
        <v>55</v>
      </c>
      <c r="G1380" s="46" t="s">
        <v>7</v>
      </c>
      <c r="H1380" s="46" t="s">
        <v>6</v>
      </c>
      <c r="I1380" s="46" t="s">
        <v>22</v>
      </c>
      <c r="J1380" s="46" t="s">
        <v>4</v>
      </c>
      <c r="K1380" s="45">
        <v>2000</v>
      </c>
      <c r="L1380" s="44">
        <f>K1380/E1380</f>
        <v>22.22222222222222</v>
      </c>
      <c r="M1380" s="44">
        <f>K1380/C1380</f>
        <v>133.33333333333334</v>
      </c>
    </row>
    <row r="1381" spans="1:13" ht="14.25">
      <c r="A1381" s="46" t="s">
        <v>9</v>
      </c>
      <c r="B1381" s="46" t="s">
        <v>8</v>
      </c>
      <c r="C1381" s="45">
        <v>10</v>
      </c>
      <c r="D1381" s="45">
        <v>2</v>
      </c>
      <c r="E1381" s="45">
        <v>103</v>
      </c>
      <c r="F1381" s="45">
        <v>60</v>
      </c>
      <c r="G1381" s="46" t="s">
        <v>7</v>
      </c>
      <c r="H1381" s="46" t="s">
        <v>6</v>
      </c>
      <c r="I1381" s="46" t="s">
        <v>10</v>
      </c>
      <c r="J1381" s="46" t="s">
        <v>4</v>
      </c>
      <c r="K1381" s="45">
        <v>3000</v>
      </c>
      <c r="L1381" s="44">
        <f>K1381/E1381</f>
        <v>29.12621359223301</v>
      </c>
      <c r="M1381" s="44">
        <f>K1381/C1381</f>
        <v>300</v>
      </c>
    </row>
    <row r="1382" spans="1:13" ht="25.5">
      <c r="A1382" s="46" t="s">
        <v>9</v>
      </c>
      <c r="B1382" s="46" t="s">
        <v>8</v>
      </c>
      <c r="C1382" s="45">
        <v>8</v>
      </c>
      <c r="D1382" s="45">
        <v>1</v>
      </c>
      <c r="E1382" s="45">
        <v>70</v>
      </c>
      <c r="F1382" s="45">
        <v>56</v>
      </c>
      <c r="G1382" s="46" t="s">
        <v>7</v>
      </c>
      <c r="H1382" s="46" t="s">
        <v>6</v>
      </c>
      <c r="I1382" s="46" t="s">
        <v>19</v>
      </c>
      <c r="J1382" s="46" t="s">
        <v>4</v>
      </c>
      <c r="K1382" s="45">
        <v>3000</v>
      </c>
      <c r="L1382" s="44">
        <f>K1382/E1382</f>
        <v>42.857142857142854</v>
      </c>
      <c r="M1382" s="44">
        <f>K1382/C1382</f>
        <v>375</v>
      </c>
    </row>
    <row r="1383" spans="1:13" ht="14.25">
      <c r="A1383" s="46" t="s">
        <v>9</v>
      </c>
      <c r="B1383" s="46" t="s">
        <v>8</v>
      </c>
      <c r="C1383" s="45">
        <v>9</v>
      </c>
      <c r="D1383" s="45">
        <v>2</v>
      </c>
      <c r="E1383" s="45">
        <v>140</v>
      </c>
      <c r="F1383" s="45">
        <v>90</v>
      </c>
      <c r="G1383" s="46" t="s">
        <v>7</v>
      </c>
      <c r="H1383" s="46" t="s">
        <v>6</v>
      </c>
      <c r="I1383" s="46" t="s">
        <v>21</v>
      </c>
      <c r="J1383" s="46" t="s">
        <v>4</v>
      </c>
      <c r="K1383" s="45">
        <v>3500</v>
      </c>
      <c r="L1383" s="44">
        <f>K1383/E1383</f>
        <v>25</v>
      </c>
      <c r="M1383" s="44">
        <f>K1383/C1383</f>
        <v>388.8888888888889</v>
      </c>
    </row>
    <row r="1384" spans="1:13" ht="14.25">
      <c r="A1384" s="46" t="s">
        <v>9</v>
      </c>
      <c r="B1384" s="46" t="s">
        <v>8</v>
      </c>
      <c r="C1384" s="45">
        <v>8.5</v>
      </c>
      <c r="D1384" s="45">
        <v>2</v>
      </c>
      <c r="E1384" s="45">
        <v>245.2</v>
      </c>
      <c r="F1384" s="45">
        <v>78.2</v>
      </c>
      <c r="G1384" s="46" t="s">
        <v>7</v>
      </c>
      <c r="H1384" s="46" t="s">
        <v>6</v>
      </c>
      <c r="I1384" s="46" t="s">
        <v>20</v>
      </c>
      <c r="J1384" s="46" t="s">
        <v>4</v>
      </c>
      <c r="K1384" s="45">
        <v>5500</v>
      </c>
      <c r="L1384" s="44">
        <f>K1384/E1384</f>
        <v>22.43066884176183</v>
      </c>
      <c r="M1384" s="44">
        <f>K1384/C1384</f>
        <v>647.0588235294117</v>
      </c>
    </row>
    <row r="1385" spans="1:13" ht="25.5">
      <c r="A1385" s="46" t="s">
        <v>9</v>
      </c>
      <c r="B1385" s="46" t="s">
        <v>8</v>
      </c>
      <c r="C1385" s="45">
        <v>33</v>
      </c>
      <c r="D1385" s="45">
        <v>1</v>
      </c>
      <c r="E1385" s="45">
        <v>141.2</v>
      </c>
      <c r="F1385" s="45">
        <v>62.1</v>
      </c>
      <c r="G1385" s="46" t="s">
        <v>7</v>
      </c>
      <c r="H1385" s="46" t="s">
        <v>6</v>
      </c>
      <c r="I1385" s="46" t="s">
        <v>5</v>
      </c>
      <c r="J1385" s="46" t="s">
        <v>4</v>
      </c>
      <c r="K1385" s="45">
        <v>6000</v>
      </c>
      <c r="L1385" s="44">
        <f>K1385/E1385</f>
        <v>42.4929178470255</v>
      </c>
      <c r="M1385" s="44">
        <f>K1385/C1385</f>
        <v>181.8181818181818</v>
      </c>
    </row>
    <row r="1386" spans="1:13" ht="25.5">
      <c r="A1386" s="46" t="s">
        <v>9</v>
      </c>
      <c r="B1386" s="46" t="s">
        <v>8</v>
      </c>
      <c r="C1386" s="45">
        <v>17</v>
      </c>
      <c r="D1386" s="45">
        <v>2</v>
      </c>
      <c r="E1386" s="45">
        <v>138</v>
      </c>
      <c r="F1386" s="45">
        <v>83</v>
      </c>
      <c r="G1386" s="46" t="s">
        <v>7</v>
      </c>
      <c r="H1386" s="46" t="s">
        <v>6</v>
      </c>
      <c r="I1386" s="46" t="s">
        <v>19</v>
      </c>
      <c r="J1386" s="46" t="s">
        <v>4</v>
      </c>
      <c r="K1386" s="45">
        <v>4300</v>
      </c>
      <c r="L1386" s="44">
        <f>K1386/E1386</f>
        <v>31.159420289855074</v>
      </c>
      <c r="M1386" s="44">
        <f>K1386/C1386</f>
        <v>252.94117647058823</v>
      </c>
    </row>
    <row r="1387" spans="1:13" ht="25.5">
      <c r="A1387" s="46" t="s">
        <v>9</v>
      </c>
      <c r="B1387" s="46" t="s">
        <v>8</v>
      </c>
      <c r="C1387" s="45">
        <v>17</v>
      </c>
      <c r="D1387" s="45">
        <v>1</v>
      </c>
      <c r="E1387" s="45">
        <v>80</v>
      </c>
      <c r="F1387" s="45">
        <v>45</v>
      </c>
      <c r="G1387" s="46" t="s">
        <v>7</v>
      </c>
      <c r="H1387" s="46" t="s">
        <v>6</v>
      </c>
      <c r="I1387" s="46" t="s">
        <v>18</v>
      </c>
      <c r="J1387" s="46" t="s">
        <v>4</v>
      </c>
      <c r="K1387" s="45">
        <v>3850</v>
      </c>
      <c r="L1387" s="44">
        <f>K1387/E1387</f>
        <v>48.125</v>
      </c>
      <c r="M1387" s="44">
        <f>K1387/C1387</f>
        <v>226.47058823529412</v>
      </c>
    </row>
    <row r="1388" spans="1:13" ht="25.5">
      <c r="A1388" s="46" t="s">
        <v>9</v>
      </c>
      <c r="B1388" s="46" t="s">
        <v>8</v>
      </c>
      <c r="C1388" s="45">
        <v>7</v>
      </c>
      <c r="D1388" s="45">
        <v>2</v>
      </c>
      <c r="E1388" s="45">
        <v>103</v>
      </c>
      <c r="F1388" s="45">
        <v>60</v>
      </c>
      <c r="G1388" s="46" t="s">
        <v>7</v>
      </c>
      <c r="H1388" s="46" t="s">
        <v>6</v>
      </c>
      <c r="I1388" s="46" t="s">
        <v>17</v>
      </c>
      <c r="J1388" s="46" t="s">
        <v>4</v>
      </c>
      <c r="K1388" s="45">
        <v>3500</v>
      </c>
      <c r="L1388" s="44">
        <f>K1388/E1388</f>
        <v>33.980582524271846</v>
      </c>
      <c r="M1388" s="44">
        <f>K1388/C1388</f>
        <v>500</v>
      </c>
    </row>
    <row r="1389" spans="1:13" ht="14.25">
      <c r="A1389" s="46" t="s">
        <v>9</v>
      </c>
      <c r="B1389" s="46" t="s">
        <v>8</v>
      </c>
      <c r="C1389" s="45">
        <v>7</v>
      </c>
      <c r="D1389" s="47">
        <v>1</v>
      </c>
      <c r="E1389" s="45">
        <v>85.6</v>
      </c>
      <c r="F1389" s="45">
        <v>55.6</v>
      </c>
      <c r="G1389" s="46" t="s">
        <v>7</v>
      </c>
      <c r="H1389" s="46" t="s">
        <v>6</v>
      </c>
      <c r="I1389" s="46" t="s">
        <v>16</v>
      </c>
      <c r="J1389" s="46" t="s">
        <v>4</v>
      </c>
      <c r="K1389" s="45">
        <v>3500</v>
      </c>
      <c r="L1389" s="44">
        <f>K1389/E1389</f>
        <v>40.887850467289724</v>
      </c>
      <c r="M1389" s="44">
        <f>K1389/C1389</f>
        <v>500</v>
      </c>
    </row>
    <row r="1390" spans="1:13" ht="14.25">
      <c r="A1390" s="46" t="s">
        <v>9</v>
      </c>
      <c r="B1390" s="46" t="s">
        <v>8</v>
      </c>
      <c r="C1390" s="45">
        <v>12</v>
      </c>
      <c r="D1390" s="47">
        <v>1</v>
      </c>
      <c r="E1390" s="45">
        <v>123.7</v>
      </c>
      <c r="F1390" s="45">
        <v>64</v>
      </c>
      <c r="G1390" s="46" t="s">
        <v>7</v>
      </c>
      <c r="H1390" s="46" t="s">
        <v>6</v>
      </c>
      <c r="I1390" s="46" t="s">
        <v>15</v>
      </c>
      <c r="J1390" s="46" t="s">
        <v>4</v>
      </c>
      <c r="K1390" s="45">
        <v>3500</v>
      </c>
      <c r="L1390" s="44">
        <f>K1390/E1390</f>
        <v>28.294260307194826</v>
      </c>
      <c r="M1390" s="44">
        <f>K1390/C1390</f>
        <v>291.6666666666667</v>
      </c>
    </row>
    <row r="1391" spans="1:13" ht="14.25">
      <c r="A1391" s="46" t="s">
        <v>9</v>
      </c>
      <c r="B1391" s="46" t="s">
        <v>8</v>
      </c>
      <c r="C1391" s="45">
        <v>5</v>
      </c>
      <c r="D1391" s="47" t="s">
        <v>14</v>
      </c>
      <c r="E1391" s="45">
        <v>120</v>
      </c>
      <c r="F1391" s="45">
        <v>94</v>
      </c>
      <c r="G1391" s="46" t="s">
        <v>7</v>
      </c>
      <c r="H1391" s="46" t="s">
        <v>6</v>
      </c>
      <c r="I1391" s="46" t="s">
        <v>13</v>
      </c>
      <c r="J1391" s="46" t="s">
        <v>4</v>
      </c>
      <c r="K1391" s="45">
        <v>3600</v>
      </c>
      <c r="L1391" s="44">
        <f>K1391/E1391</f>
        <v>30</v>
      </c>
      <c r="M1391" s="44">
        <f>K1391/C1391</f>
        <v>720</v>
      </c>
    </row>
    <row r="1392" spans="1:13" ht="14.25">
      <c r="A1392" s="46" t="s">
        <v>9</v>
      </c>
      <c r="B1392" s="46" t="s">
        <v>8</v>
      </c>
      <c r="C1392" s="45">
        <v>16</v>
      </c>
      <c r="D1392" s="47" t="s">
        <v>12</v>
      </c>
      <c r="E1392" s="45">
        <v>55</v>
      </c>
      <c r="F1392" s="45">
        <v>47</v>
      </c>
      <c r="G1392" s="46" t="s">
        <v>7</v>
      </c>
      <c r="H1392" s="46" t="s">
        <v>6</v>
      </c>
      <c r="I1392" s="46" t="s">
        <v>10</v>
      </c>
      <c r="J1392" s="46" t="s">
        <v>4</v>
      </c>
      <c r="K1392" s="45">
        <v>2600</v>
      </c>
      <c r="L1392" s="44">
        <f>K1392/E1392</f>
        <v>47.27272727272727</v>
      </c>
      <c r="M1392" s="44">
        <f>K1392/C1392</f>
        <v>162.5</v>
      </c>
    </row>
    <row r="1393" spans="1:13" ht="14.25">
      <c r="A1393" s="46" t="s">
        <v>9</v>
      </c>
      <c r="B1393" s="46" t="s">
        <v>8</v>
      </c>
      <c r="C1393" s="45">
        <v>20</v>
      </c>
      <c r="D1393" s="45">
        <v>2</v>
      </c>
      <c r="E1393" s="45">
        <v>103</v>
      </c>
      <c r="F1393" s="45">
        <v>90</v>
      </c>
      <c r="G1393" s="46" t="s">
        <v>7</v>
      </c>
      <c r="H1393" s="46" t="s">
        <v>11</v>
      </c>
      <c r="I1393" s="46" t="s">
        <v>10</v>
      </c>
      <c r="J1393" s="46" t="s">
        <v>4</v>
      </c>
      <c r="K1393" s="45">
        <v>3100</v>
      </c>
      <c r="L1393" s="44">
        <f>K1393/E1393</f>
        <v>30.097087378640776</v>
      </c>
      <c r="M1393" s="44">
        <f>K1393/C1393</f>
        <v>155</v>
      </c>
    </row>
    <row r="1394" spans="1:13" ht="25.5">
      <c r="A1394" s="46" t="s">
        <v>9</v>
      </c>
      <c r="B1394" s="46" t="s">
        <v>8</v>
      </c>
      <c r="C1394" s="45">
        <v>15</v>
      </c>
      <c r="D1394" s="45">
        <v>1</v>
      </c>
      <c r="E1394" s="45">
        <v>78</v>
      </c>
      <c r="F1394" s="45">
        <v>65</v>
      </c>
      <c r="G1394" s="46" t="s">
        <v>7</v>
      </c>
      <c r="H1394" s="46" t="s">
        <v>6</v>
      </c>
      <c r="I1394" s="46" t="s">
        <v>5</v>
      </c>
      <c r="J1394" s="46" t="s">
        <v>4</v>
      </c>
      <c r="K1394" s="45">
        <v>2800</v>
      </c>
      <c r="L1394" s="44">
        <f>K1394/E1394</f>
        <v>35.8974358974359</v>
      </c>
      <c r="M1394" s="44">
        <f>K1394/C1394</f>
        <v>186.66666666666666</v>
      </c>
    </row>
    <row r="1395" spans="1:13" ht="15">
      <c r="A1395" s="43" t="s">
        <v>3</v>
      </c>
      <c r="B1395" s="41"/>
      <c r="C1395" s="41"/>
      <c r="D1395" s="42"/>
      <c r="E1395" s="41">
        <f>SUM(E1348:E1394)</f>
        <v>3901.899999999999</v>
      </c>
      <c r="F1395" s="41"/>
      <c r="G1395" s="41"/>
      <c r="H1395" s="41"/>
      <c r="I1395" s="41"/>
      <c r="J1395" s="41"/>
      <c r="K1395" s="41">
        <f>SUM(K1348:K1394)</f>
        <v>151850</v>
      </c>
      <c r="L1395" s="40">
        <f>K1395/E1395</f>
        <v>38.91693790204773</v>
      </c>
      <c r="M1395" s="40"/>
    </row>
    <row r="1396" spans="1:13" ht="14.25">
      <c r="A1396" s="31"/>
      <c r="B1396" s="31"/>
      <c r="C1396" s="36"/>
      <c r="D1396" s="39"/>
      <c r="E1396" s="39"/>
      <c r="F1396" s="39"/>
      <c r="G1396" s="38"/>
      <c r="H1396" s="38"/>
      <c r="I1396" s="31"/>
      <c r="J1396" s="37"/>
      <c r="K1396" s="36"/>
      <c r="L1396" s="35"/>
      <c r="M1396" s="35"/>
    </row>
    <row r="1397" spans="1:13" ht="39" customHeight="1">
      <c r="A1397" s="34" t="s">
        <v>2</v>
      </c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3"/>
      <c r="M1397" s="33"/>
    </row>
    <row r="1398" spans="1:13" ht="14.25">
      <c r="A1398" s="32"/>
      <c r="B1398" s="31"/>
      <c r="C1398" s="18"/>
      <c r="D1398" s="31"/>
      <c r="E1398" s="18"/>
      <c r="F1398" s="18"/>
      <c r="G1398" s="31"/>
      <c r="H1398" s="31"/>
      <c r="I1398" s="31"/>
      <c r="J1398" s="31"/>
      <c r="K1398" s="18"/>
      <c r="L1398" s="21"/>
      <c r="M1398" s="30"/>
    </row>
    <row r="1399" spans="1:13" ht="14.25">
      <c r="A1399" s="29" t="str">
        <f>'[1]край квартиры'!A2064:E2064</f>
        <v>Руководитель</v>
      </c>
      <c r="B1399" s="29"/>
      <c r="C1399" s="29"/>
      <c r="D1399" s="29"/>
      <c r="E1399" s="29"/>
      <c r="F1399" s="13"/>
      <c r="G1399" s="12"/>
      <c r="H1399" s="12"/>
      <c r="I1399" s="11"/>
      <c r="J1399" s="12"/>
      <c r="K1399" s="18"/>
      <c r="L1399" s="21"/>
      <c r="M1399" s="30"/>
    </row>
    <row r="1400" spans="1:13" ht="14.25">
      <c r="A1400" s="29" t="s">
        <v>1</v>
      </c>
      <c r="B1400" s="29"/>
      <c r="C1400" s="29"/>
      <c r="D1400" s="29"/>
      <c r="E1400" s="29"/>
      <c r="F1400" s="13"/>
      <c r="G1400" s="11"/>
      <c r="H1400" s="11"/>
      <c r="I1400" s="11"/>
      <c r="J1400" s="12"/>
      <c r="K1400" s="18"/>
      <c r="L1400" s="21"/>
      <c r="M1400" s="21"/>
    </row>
    <row r="1401" spans="1:13" ht="14.25">
      <c r="A1401" s="20" t="s">
        <v>0</v>
      </c>
      <c r="B1401" s="28"/>
      <c r="C1401" s="18"/>
      <c r="D1401" s="16"/>
      <c r="E1401" s="16"/>
      <c r="F1401" s="13"/>
      <c r="G1401" s="11"/>
      <c r="H1401" s="11"/>
      <c r="I1401" s="27"/>
      <c r="J1401" s="27"/>
      <c r="K1401" s="16"/>
      <c r="M1401" s="26" t="str">
        <f>'[1]край квартиры'!L2066</f>
        <v>С.Н. Милованов</v>
      </c>
    </row>
    <row r="1402" spans="1:13" ht="14.25">
      <c r="A1402" s="20"/>
      <c r="B1402" s="25"/>
      <c r="C1402" s="10"/>
      <c r="D1402" s="13"/>
      <c r="E1402" s="13"/>
      <c r="F1402" s="13"/>
      <c r="G1402" s="11"/>
      <c r="H1402" s="11"/>
      <c r="I1402" s="24"/>
      <c r="J1402" s="24"/>
      <c r="K1402" s="16"/>
      <c r="L1402" s="21"/>
      <c r="M1402" s="3"/>
    </row>
    <row r="1403" spans="1:13" ht="14.25">
      <c r="A1403" s="20" t="str">
        <f>'[1]край квартиры'!A2068</f>
        <v>А.С. Рязанцев</v>
      </c>
      <c r="B1403" s="19"/>
      <c r="C1403" s="22"/>
      <c r="D1403" s="23"/>
      <c r="E1403" s="22"/>
      <c r="F1403" s="16"/>
      <c r="G1403" s="16"/>
      <c r="H1403" s="17"/>
      <c r="I1403" s="17"/>
      <c r="J1403" s="17"/>
      <c r="K1403" s="16"/>
      <c r="L1403" s="21"/>
      <c r="M1403" s="21"/>
    </row>
    <row r="1404" spans="1:13" ht="14.25">
      <c r="A1404" s="20" t="str">
        <f>'[1]край квартиры'!A2069</f>
        <v>(861) 262-31-86</v>
      </c>
      <c r="B1404" s="19"/>
      <c r="C1404" s="22"/>
      <c r="D1404" s="23"/>
      <c r="E1404" s="22"/>
      <c r="F1404" s="16"/>
      <c r="G1404" s="16"/>
      <c r="H1404" s="17"/>
      <c r="I1404" s="17"/>
      <c r="J1404" s="17"/>
      <c r="K1404" s="16"/>
      <c r="L1404" s="21"/>
      <c r="M1404" s="21"/>
    </row>
    <row r="1405" spans="1:13" ht="14.25">
      <c r="A1405" s="20"/>
      <c r="B1405" s="19"/>
      <c r="C1405" s="18"/>
      <c r="D1405" s="17"/>
      <c r="E1405" s="16"/>
      <c r="F1405" s="16"/>
      <c r="G1405" s="16"/>
      <c r="H1405" s="17"/>
      <c r="I1405" s="17"/>
      <c r="J1405" s="17"/>
      <c r="K1405" s="16"/>
      <c r="L1405" s="15"/>
      <c r="M1405" s="15"/>
    </row>
    <row r="1408" spans="1:13" ht="14.25">
      <c r="A1408" s="14"/>
      <c r="B1408" s="14"/>
      <c r="C1408" s="14"/>
      <c r="D1408" s="14"/>
      <c r="E1408" s="14"/>
      <c r="F1408" s="13"/>
      <c r="G1408" s="11"/>
      <c r="H1408" s="12"/>
      <c r="I1408" s="12"/>
      <c r="J1408" s="11"/>
      <c r="K1408" s="10"/>
      <c r="L1408" s="9"/>
      <c r="M1408" s="8"/>
    </row>
  </sheetData>
  <sheetProtection/>
  <mergeCells count="53">
    <mergeCell ref="A471:M471"/>
    <mergeCell ref="A486:M486"/>
    <mergeCell ref="A493:M493"/>
    <mergeCell ref="A1:M1"/>
    <mergeCell ref="A2:M2"/>
    <mergeCell ref="A5:M5"/>
    <mergeCell ref="A191:M191"/>
    <mergeCell ref="A198:M198"/>
    <mergeCell ref="A246:M246"/>
    <mergeCell ref="A424:M424"/>
    <mergeCell ref="A453:M453"/>
    <mergeCell ref="A460:M460"/>
    <mergeCell ref="A602:M602"/>
    <mergeCell ref="A610:M610"/>
    <mergeCell ref="A618:M618"/>
    <mergeCell ref="A625:M625"/>
    <mergeCell ref="A635:M635"/>
    <mergeCell ref="A647:M647"/>
    <mergeCell ref="A1408:E1408"/>
    <mergeCell ref="A1397:M1397"/>
    <mergeCell ref="A1399:E1399"/>
    <mergeCell ref="A1400:E1400"/>
    <mergeCell ref="A688:M688"/>
    <mergeCell ref="A508:M508"/>
    <mergeCell ref="A523:M523"/>
    <mergeCell ref="A530:M530"/>
    <mergeCell ref="A543:M543"/>
    <mergeCell ref="A589:M589"/>
    <mergeCell ref="A1347:M1347"/>
    <mergeCell ref="A1341:M1341"/>
    <mergeCell ref="A1336:M1336"/>
    <mergeCell ref="A1328:M1328"/>
    <mergeCell ref="A1307:M1307"/>
    <mergeCell ref="I1401:J1401"/>
    <mergeCell ref="A1044:M1044"/>
    <mergeCell ref="A1020:M1020"/>
    <mergeCell ref="A1014:M1014"/>
    <mergeCell ref="A915:M915"/>
    <mergeCell ref="A889:M889"/>
    <mergeCell ref="A1301:M1301"/>
    <mergeCell ref="A1141:M1141"/>
    <mergeCell ref="A1135:M1135"/>
    <mergeCell ref="A1128:M1128"/>
    <mergeCell ref="A1087:M1087"/>
    <mergeCell ref="A745:M745"/>
    <mergeCell ref="A733:M733"/>
    <mergeCell ref="A732:M732"/>
    <mergeCell ref="A694:M694"/>
    <mergeCell ref="A816:M816"/>
    <mergeCell ref="A788:M788"/>
    <mergeCell ref="A776:M776"/>
    <mergeCell ref="A758:M758"/>
    <mergeCell ref="A757:M757"/>
  </mergeCells>
  <printOptions/>
  <pageMargins left="0.3937007874015748" right="0.3937007874015748" top="0.3937007874015748" bottom="0.3937007874015748" header="0.31496062992125984" footer="0.11811023622047245"/>
  <pageSetup fitToHeight="35" horizontalDpi="600" verticalDpi="600" orientation="landscape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System User</cp:lastModifiedBy>
  <dcterms:created xsi:type="dcterms:W3CDTF">2017-09-21T14:18:06Z</dcterms:created>
  <dcterms:modified xsi:type="dcterms:W3CDTF">2017-09-21T14:18:21Z</dcterms:modified>
  <cp:category/>
  <cp:version/>
  <cp:contentType/>
  <cp:contentStatus/>
</cp:coreProperties>
</file>