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МОНИТОРИНГ на недвижимость\Мониторинг 2018\"/>
    </mc:Choice>
  </mc:AlternateContent>
  <bookViews>
    <workbookView xWindow="405" yWindow="555" windowWidth="11355" windowHeight="7545" tabRatio="898"/>
  </bookViews>
  <sheets>
    <sheet name="Жилье" sheetId="30" r:id="rId1"/>
    <sheet name="Коммерческая" sheetId="31" r:id="rId2"/>
  </sheets>
  <definedNames>
    <definedName name="_xlnm._FilterDatabase" localSheetId="0" hidden="1">Жилье!$A$6:$M$98</definedName>
    <definedName name="_xlnm.Print_Area" localSheetId="1">Коммерческая!$A$1:$D$68</definedName>
    <definedName name="Первичное__новостройка">Жилье!A1048489,Жилье!A1048491,Жилье!A1048493,Жилье!A1048495,Жилье!A1048497,Жилье!A1048499,Жилье!A1048501,Жилье!A1048503,Жилье!A1048505,Жилье!A1048507,Жилье!A1048509,Жилье!A1048511,Жилье!A1048513,Жилье!A1048515,Жилье!A1048517,Жилье!A1048519,Жилье!A1048521,Жилье!A1048523,Жилье!A1048525,Жилье!A1048527,Жилье!A1048529,Жилье!A1048531,Жилье!A1048533,Жилье!A1048535,Жилье!A1048537,Жилье!A1048539,Жилье!A1048541,Жилье!A1048543,Жилье!A1048545,Жилье!A1048547,Жилье!A1048549,Жилье!A1048551,Жилье!A1048553,Жилье!A1048555,Жилье!A1048557,Жилье!A1048559,Жилье!A1048561,Жилье!A1048563,Жилье!A1048565,Жилье!A1048567,Жилье!A1048569,Жилье!A1048571,Жилье!A1048573,Жилье!A1048575</definedName>
  </definedNames>
  <calcPr calcId="152511"/>
</workbook>
</file>

<file path=xl/calcChain.xml><?xml version="1.0" encoding="utf-8"?>
<calcChain xmlns="http://schemas.openxmlformats.org/spreadsheetml/2006/main">
  <c r="D53" i="31" l="1"/>
  <c r="C96" i="30"/>
  <c r="I96" i="30"/>
  <c r="G96" i="30"/>
  <c r="E96" i="30"/>
  <c r="L95" i="30"/>
  <c r="J95" i="30"/>
  <c r="H95" i="30"/>
  <c r="D95" i="30"/>
  <c r="F95" i="30"/>
  <c r="M95" i="30"/>
  <c r="I95" i="30"/>
  <c r="E95" i="30"/>
  <c r="A68" i="31"/>
  <c r="A67" i="31"/>
  <c r="D58" i="31"/>
  <c r="A58" i="31"/>
  <c r="A57" i="31"/>
  <c r="C6" i="30"/>
  <c r="D6" i="30"/>
  <c r="E6" i="30"/>
  <c r="F6" i="30"/>
  <c r="G6" i="30"/>
  <c r="H6" i="30"/>
  <c r="I6" i="30"/>
  <c r="J6" i="30"/>
  <c r="K6" i="30"/>
  <c r="L6" i="30"/>
  <c r="M6" i="30"/>
  <c r="G95" i="30"/>
  <c r="B53" i="31"/>
  <c r="F96" i="30"/>
  <c r="C95" i="30"/>
  <c r="K95" i="30"/>
  <c r="D96" i="30"/>
  <c r="H96" i="30"/>
</calcChain>
</file>

<file path=xl/sharedStrings.xml><?xml version="1.0" encoding="utf-8"?>
<sst xmlns="http://schemas.openxmlformats.org/spreadsheetml/2006/main" count="540" uniqueCount="77">
  <si>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</si>
  <si>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</si>
  <si>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</si>
  <si>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</si>
  <si>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</si>
  <si>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</si>
  <si>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</si>
  <si>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</si>
  <si>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</si>
  <si>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</si>
  <si>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</si>
  <si>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</si>
  <si>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</si>
  <si>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</si>
  <si>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</si>
  <si>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</si>
  <si>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</si>
  <si>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</si>
  <si>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</si>
  <si>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</si>
  <si>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Абинский район</t>
  </si>
  <si>
    <t>Анапа</t>
  </si>
  <si>
    <t>Апшеронский район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</si>
  <si>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</si>
  <si>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</si>
  <si>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</si>
  <si>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</si>
  <si>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</si>
  <si>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Геленджик</t>
  </si>
  <si>
    <t>Горячий Ключ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</si>
  <si>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</si>
  <si>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</si>
  <si>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</si>
  <si>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</si>
  <si>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</si>
  <si>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</si>
  <si>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</si>
  <si>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</si>
  <si>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</si>
  <si>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</si>
  <si>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</si>
  <si>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</si>
  <si>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</si>
  <si>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</si>
  <si>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</si>
  <si>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Мостовской район</t>
  </si>
  <si>
    <t>Новокубанский район</t>
  </si>
  <si>
    <t>Новопокровский район</t>
  </si>
  <si>
    <t>Новороссийск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</si>
  <si>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</si>
  <si>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</si>
  <si>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</si>
  <si>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</si>
  <si>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</si>
  <si>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Сочи</t>
  </si>
  <si>
    <t>Староминской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</si>
  <si>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</si>
  <si>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</si>
  <si>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</si>
  <si>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</si>
  <si>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</si>
  <si>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</si>
  <si>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</si>
  <si>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</si>
  <si>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Муниципальное образование</t>
  </si>
  <si>
    <t>-</t>
  </si>
  <si>
    <t>Средняя по Краснодарскому краю</t>
  </si>
  <si>
    <t>262-31-86</t>
  </si>
  <si>
    <t>комиссии - департамента цен и тарифов Краснодарского края</t>
  </si>
  <si>
    <t>А.В. Власов</t>
  </si>
  <si>
    <t xml:space="preserve">Руководитель региональной энергетической </t>
  </si>
  <si>
    <t>С.Н. Милованов</t>
  </si>
  <si>
    <t>Уровни средних рыночных цен предложений на отдельные виды недвижимости по Краснодарскому краю по состоянию на 1 сентября 2018 года</t>
  </si>
  <si>
    <t>Уровни рыночных цен предложений месячной арендной платы на имущественные объекты промышленного и коммерческого назначения (офисы, магазины, производственно-складские помещения) по Краснодарскому краю по состоянию на 1 сентября 2018 года</t>
  </si>
  <si>
    <t xml:space="preserve"> - </t>
  </si>
  <si>
    <t xml:space="preserve"> -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</si>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</sst>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2" formatCode="0.0"/>
    <numFmt numFmtId="180" formatCode="_-* #,##0.00_р_._-;\-* #,##0.00_р_._-;_-* \-??_р_.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0" fontId="1" fillId="0" borderId="0" applyFill="0" applyBorder="0" applyAlignment="0" applyProtection="0"/>
    <xf numFmtId="171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/>
    <xf numFmtId="2" fontId="28" fillId="0" borderId="0" xfId="0" applyNumberFormat="1" applyFont="1" applyFill="1" applyBorder="1" applyAlignment="1">
      <alignment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172" fontId="0" fillId="0" borderId="0" xfId="0" applyNumberFormat="1"/>
    <xf numFmtId="0" fontId="30" fillId="0" borderId="0" xfId="0" applyFont="1"/>
    <xf numFmtId="2" fontId="22" fillId="24" borderId="0" xfId="0" applyNumberFormat="1" applyFont="1" applyFill="1" applyAlignment="1">
      <alignment horizontal="center" vertical="center" wrapText="1"/>
    </xf>
    <xf numFmtId="172" fontId="31" fillId="0" borderId="11" xfId="0" applyNumberFormat="1" applyFont="1" applyBorder="1" applyAlignment="1">
      <alignment horizontal="center" vertical="center" wrapText="1"/>
    </xf>
    <xf numFmtId="172" fontId="31" fillId="0" borderId="10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/>
    </xf>
    <xf numFmtId="172" fontId="32" fillId="0" borderId="0" xfId="0" applyNumberFormat="1" applyFont="1"/>
    <xf numFmtId="1" fontId="25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>
      <alignment horizontal="right"/>
    </xf>
    <xf numFmtId="0" fontId="29" fillId="0" borderId="0" xfId="0" applyFont="1"/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wrapText="1"/>
    </xf>
    <xf numFmtId="2" fontId="33" fillId="24" borderId="12" xfId="0" applyNumberFormat="1" applyFont="1" applyFill="1" applyBorder="1" applyAlignment="1">
      <alignment wrapText="1"/>
    </xf>
    <xf numFmtId="2" fontId="23" fillId="24" borderId="12" xfId="0" applyNumberFormat="1" applyFont="1" applyFill="1" applyBorder="1" applyAlignment="1">
      <alignment wrapText="1"/>
    </xf>
    <xf numFmtId="0" fontId="29" fillId="0" borderId="0" xfId="0" applyFont="1" applyAlignment="1">
      <alignment horizontal="right"/>
    </xf>
    <xf numFmtId="172" fontId="34" fillId="0" borderId="12" xfId="0" applyNumberFormat="1" applyFont="1" applyBorder="1" applyAlignment="1">
      <alignment horizontal="center" vertical="center"/>
    </xf>
    <xf numFmtId="2" fontId="35" fillId="24" borderId="12" xfId="0" applyNumberFormat="1" applyFont="1" applyFill="1" applyBorder="1" applyAlignment="1">
      <alignment wrapText="1"/>
    </xf>
    <xf numFmtId="0" fontId="36" fillId="0" borderId="11" xfId="0" applyFont="1" applyBorder="1" applyAlignment="1">
      <alignment horizontal="left" vertical="center" wrapText="1"/>
    </xf>
    <xf numFmtId="172" fontId="34" fillId="0" borderId="11" xfId="0" applyNumberFormat="1" applyFont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 wrapText="1"/>
    </xf>
    <xf numFmtId="172" fontId="34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 wrapText="1"/>
    </xf>
    <xf numFmtId="172" fontId="29" fillId="0" borderId="10" xfId="0" applyNumberFormat="1" applyFont="1" applyBorder="1" applyAlignment="1">
      <alignment horizontal="center" vertical="center" wrapText="1"/>
    </xf>
    <xf numFmtId="172" fontId="29" fillId="0" borderId="12" xfId="0" applyNumberFormat="1" applyFont="1" applyFill="1" applyBorder="1" applyAlignment="1">
      <alignment horizontal="center"/>
    </xf>
    <xf numFmtId="2" fontId="35" fillId="24" borderId="0" xfId="0" applyNumberFormat="1" applyFont="1" applyFill="1" applyBorder="1" applyAlignment="1">
      <alignment wrapText="1"/>
    </xf>
    <xf numFmtId="172" fontId="34" fillId="0" borderId="0" xfId="0" applyNumberFormat="1" applyFont="1" applyBorder="1" applyAlignment="1">
      <alignment horizontal="center"/>
    </xf>
    <xf numFmtId="172" fontId="34" fillId="0" borderId="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24" fillId="24" borderId="0" xfId="0" applyFont="1" applyFill="1" applyAlignment="1">
      <alignment horizontal="center" vertical="center" wrapText="1"/>
    </xf>
    <xf numFmtId="172" fontId="29" fillId="0" borderId="11" xfId="0" applyNumberFormat="1" applyFont="1" applyBorder="1" applyAlignment="1">
      <alignment horizontal="center" vertical="center"/>
    </xf>
    <xf numFmtId="172" fontId="29" fillId="0" borderId="10" xfId="0" applyNumberFormat="1" applyFont="1" applyBorder="1" applyAlignment="1">
      <alignment horizontal="center" vertical="center"/>
    </xf>
    <xf numFmtId="172" fontId="29" fillId="0" borderId="11" xfId="0" applyNumberFormat="1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172" fontId="34" fillId="0" borderId="11" xfId="0" applyNumberFormat="1" applyFont="1" applyBorder="1" applyAlignment="1">
      <alignment horizontal="center" vertical="center"/>
    </xf>
    <xf numFmtId="172" fontId="34" fillId="0" borderId="10" xfId="0" applyNumberFormat="1" applyFont="1" applyBorder="1" applyAlignment="1">
      <alignment horizontal="center" vertical="center"/>
    </xf>
    <xf numFmtId="172" fontId="34" fillId="0" borderId="11" xfId="0" applyNumberFormat="1" applyFont="1" applyFill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3" fillId="0" borderId="12" xfId="0" applyNumberFormat="1" applyFont="1" applyFill="1" applyBorder="1" applyAlignment="1">
      <alignment horizontal="center" vertical="center" wrapText="1"/>
    </xf>
    <xf numFmtId="2" fontId="33" fillId="0" borderId="13" xfId="0" applyNumberFormat="1" applyFont="1" applyFill="1" applyBorder="1" applyAlignment="1">
      <alignment horizontal="center" vertical="center" wrapText="1"/>
    </xf>
    <xf numFmtId="172" fontId="29" fillId="0" borderId="14" xfId="0" applyNumberFormat="1" applyFont="1" applyBorder="1" applyAlignment="1">
      <alignment horizontal="center" vertical="center"/>
    </xf>
    <xf numFmtId="172" fontId="29" fillId="0" borderId="15" xfId="0" applyNumberFormat="1" applyFont="1" applyBorder="1" applyAlignment="1">
      <alignment horizontal="center" vertical="center"/>
    </xf>
    <xf numFmtId="172" fontId="29" fillId="0" borderId="14" xfId="0" applyNumberFormat="1" applyFont="1" applyFill="1" applyBorder="1" applyAlignment="1">
      <alignment horizontal="center" vertical="center"/>
    </xf>
    <xf numFmtId="172" fontId="29" fillId="0" borderId="1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72" fontId="29" fillId="0" borderId="12" xfId="0" applyNumberFormat="1" applyFont="1" applyBorder="1" applyAlignment="1">
      <alignment horizontal="center" vertical="center" wrapText="1"/>
    </xf>
    <xf numFmtId="172" fontId="29" fillId="0" borderId="12" xfId="0" applyNumberFormat="1" applyFont="1" applyFill="1" applyBorder="1" applyAlignment="1">
      <alignment horizontal="center" vertical="center" wrapText="1"/>
    </xf>
    <xf numFmtId="172" fontId="34" fillId="0" borderId="16" xfId="0" applyNumberFormat="1" applyFont="1" applyBorder="1" applyAlignment="1">
      <alignment horizontal="center"/>
    </xf>
    <xf numFmtId="172" fontId="34" fillId="0" borderId="17" xfId="0" applyNumberFormat="1" applyFont="1" applyBorder="1" applyAlignment="1">
      <alignment horizontal="center"/>
    </xf>
  </cellXfs>
  <cellStyles count="220">
    <cellStyle name="20% - Акцент1 2" xfId="1"/>
    <cellStyle name="20% - Акцент1 3" xfId="2"/>
    <cellStyle name="20% - Акцент1 4" xfId="3"/>
    <cellStyle name="20% - Акцент1 5" xfId="4"/>
    <cellStyle name="20% - Акцент1 6" xfId="5"/>
    <cellStyle name="20% - Акцент2 2" xfId="6"/>
    <cellStyle name="20% - Акцент2 3" xfId="7"/>
    <cellStyle name="20% - Акцент2 4" xfId="8"/>
    <cellStyle name="20% - Акцент2 5" xfId="9"/>
    <cellStyle name="20% - Акцент2 6" xfId="10"/>
    <cellStyle name="20% - Акцент3 2" xfId="11"/>
    <cellStyle name="20% - Акцент3 3" xfId="12"/>
    <cellStyle name="20% - Акцент3 4" xfId="13"/>
    <cellStyle name="20% - Акцент3 5" xfId="14"/>
    <cellStyle name="20% - Акцент3 6" xfId="15"/>
    <cellStyle name="20% - Акцент4 2" xfId="16"/>
    <cellStyle name="20% - Акцент4 3" xfId="17"/>
    <cellStyle name="20% - Акцент4 4" xfId="18"/>
    <cellStyle name="20% - Акцент4 5" xfId="19"/>
    <cellStyle name="20% - Акцент4 6" xfId="20"/>
    <cellStyle name="20% - Акцент5 2" xfId="21"/>
    <cellStyle name="20% - Акцент5 3" xfId="22"/>
    <cellStyle name="20% - Акцент5 4" xfId="23"/>
    <cellStyle name="20% - Акцент5 5" xfId="24"/>
    <cellStyle name="20% - Акцент5 6" xfId="25"/>
    <cellStyle name="20% - Акцент6 2" xfId="26"/>
    <cellStyle name="20% - Акцент6 3" xfId="27"/>
    <cellStyle name="20% - Акцент6 4" xfId="28"/>
    <cellStyle name="20% - Акцент6 5" xfId="29"/>
    <cellStyle name="20% - Акцент6 6" xfId="30"/>
    <cellStyle name="40% - Акцент1 2" xfId="31"/>
    <cellStyle name="40% - Акцент1 3" xfId="32"/>
    <cellStyle name="40% - Акцент1 4" xfId="33"/>
    <cellStyle name="40% - Акцент1 5" xfId="34"/>
    <cellStyle name="40% - Акцент1 6" xfId="35"/>
    <cellStyle name="40% - Акцент2 2" xfId="36"/>
    <cellStyle name="40% - Акцент2 3" xfId="37"/>
    <cellStyle name="40% - Акцент2 4" xfId="38"/>
    <cellStyle name="40% - Акцент2 5" xfId="39"/>
    <cellStyle name="40% - Акцент2 6" xfId="40"/>
    <cellStyle name="40% - Акцент3 2" xfId="41"/>
    <cellStyle name="40% - Акцент3 3" xfId="42"/>
    <cellStyle name="40% - Акцент3 4" xfId="43"/>
    <cellStyle name="40% - Акцент3 5" xfId="44"/>
    <cellStyle name="40% - Акцент3 6" xfId="45"/>
    <cellStyle name="40% - Акцент4 2" xfId="46"/>
    <cellStyle name="40% - Акцент4 3" xfId="47"/>
    <cellStyle name="40% - Акцент4 4" xfId="48"/>
    <cellStyle name="40% - Акцент4 5" xfId="49"/>
    <cellStyle name="40% - Акцент4 6" xfId="50"/>
    <cellStyle name="40% - Акцент5 2" xfId="51"/>
    <cellStyle name="40% - Акцент5 3" xfId="52"/>
    <cellStyle name="40% - Акцент5 4" xfId="53"/>
    <cellStyle name="40% - Акцент5 5" xfId="54"/>
    <cellStyle name="40% - Акцент5 6" xfId="55"/>
    <cellStyle name="40% - Акцент6 2" xfId="56"/>
    <cellStyle name="40% - Акцент6 3" xfId="57"/>
    <cellStyle name="40% - Акцент6 4" xfId="58"/>
    <cellStyle name="40% - Акцент6 5" xfId="59"/>
    <cellStyle name="40% - Акцент6 6" xfId="60"/>
    <cellStyle name="60% - Акцент1 2" xfId="61"/>
    <cellStyle name="60% - Акцент1 3" xfId="62"/>
    <cellStyle name="60% - Акцент1 4" xfId="63"/>
    <cellStyle name="60% - Акцент1 5" xfId="64"/>
    <cellStyle name="60% - Акцент1 6" xfId="65"/>
    <cellStyle name="60% - Акцент2 2" xfId="66"/>
    <cellStyle name="60% - Акцент2 3" xfId="67"/>
    <cellStyle name="60% - Акцент2 4" xfId="68"/>
    <cellStyle name="60% - Акцент2 5" xfId="69"/>
    <cellStyle name="60% - Акцент2 6" xfId="70"/>
    <cellStyle name="60% - Акцент3 2" xfId="71"/>
    <cellStyle name="60% - Акцент3 3" xfId="72"/>
    <cellStyle name="60% - Акцент3 4" xfId="73"/>
    <cellStyle name="60% - Акцент3 5" xfId="74"/>
    <cellStyle name="60% - Акцент3 6" xfId="75"/>
    <cellStyle name="60% - Акцент4 2" xfId="76"/>
    <cellStyle name="60% - Акцент4 3" xfId="77"/>
    <cellStyle name="60% - Акцент4 4" xfId="78"/>
    <cellStyle name="60% - Акцент4 5" xfId="79"/>
    <cellStyle name="60% - Акцент4 6" xfId="80"/>
    <cellStyle name="60% - Акцент5 2" xfId="81"/>
    <cellStyle name="60% - Акцент5 3" xfId="82"/>
    <cellStyle name="60% - Акцент5 4" xfId="83"/>
    <cellStyle name="60% - Акцент5 5" xfId="84"/>
    <cellStyle name="60% - Акцент5 6" xfId="85"/>
    <cellStyle name="60% - Акцент6 2" xfId="86"/>
    <cellStyle name="60% - Акцент6 3" xfId="87"/>
    <cellStyle name="60% - Акцент6 4" xfId="88"/>
    <cellStyle name="60% - Акцент6 5" xfId="89"/>
    <cellStyle name="60% - Акцент6 6" xfId="90"/>
    <cellStyle name="Акцент1 2" xfId="91"/>
    <cellStyle name="Акцент1 3" xfId="92"/>
    <cellStyle name="Акцент1 4" xfId="93"/>
    <cellStyle name="Акцент1 5" xfId="94"/>
    <cellStyle name="Акцент1 6" xfId="95"/>
    <cellStyle name="Акцент2 2" xfId="96"/>
    <cellStyle name="Акцент2 3" xfId="97"/>
    <cellStyle name="Акцент2 4" xfId="98"/>
    <cellStyle name="Акцент2 5" xfId="99"/>
    <cellStyle name="Акцент2 6" xfId="100"/>
    <cellStyle name="Акцент3 2" xfId="101"/>
    <cellStyle name="Акцент3 3" xfId="102"/>
    <cellStyle name="Акцент3 4" xfId="103"/>
    <cellStyle name="Акцент3 5" xfId="104"/>
    <cellStyle name="Акцент3 6" xfId="105"/>
    <cellStyle name="Акцент4 2" xfId="106"/>
    <cellStyle name="Акцент4 3" xfId="107"/>
    <cellStyle name="Акцент4 4" xfId="108"/>
    <cellStyle name="Акцент4 5" xfId="109"/>
    <cellStyle name="Акцент4 6" xfId="110"/>
    <cellStyle name="Акцент5 2" xfId="111"/>
    <cellStyle name="Акцент5 3" xfId="112"/>
    <cellStyle name="Акцент5 4" xfId="113"/>
    <cellStyle name="Акцент5 5" xfId="114"/>
    <cellStyle name="Акцент5 6" xfId="115"/>
    <cellStyle name="Акцент6 2" xfId="116"/>
    <cellStyle name="Акцент6 3" xfId="117"/>
    <cellStyle name="Акцент6 4" xfId="118"/>
    <cellStyle name="Акцент6 5" xfId="119"/>
    <cellStyle name="Акцент6 6" xfId="120"/>
    <cellStyle name="Ввод  2" xfId="121"/>
    <cellStyle name="Ввод  3" xfId="122"/>
    <cellStyle name="Ввод  4" xfId="123"/>
    <cellStyle name="Ввод  5" xfId="124"/>
    <cellStyle name="Ввод  6" xfId="125"/>
    <cellStyle name="Вывод 2" xfId="126"/>
    <cellStyle name="Вывод 3" xfId="127"/>
    <cellStyle name="Вывод 4" xfId="128"/>
    <cellStyle name="Вывод 5" xfId="129"/>
    <cellStyle name="Вывод 6" xfId="130"/>
    <cellStyle name="Вычисление 2" xfId="131"/>
    <cellStyle name="Вычисление 3" xfId="132"/>
    <cellStyle name="Вычисление 4" xfId="133"/>
    <cellStyle name="Вычисление 5" xfId="134"/>
    <cellStyle name="Вычисление 6" xfId="135"/>
    <cellStyle name="Гиперссылка 2" xfId="136"/>
    <cellStyle name="Гиперссылка 3" xfId="137"/>
    <cellStyle name="Заголовок 1 2" xfId="138"/>
    <cellStyle name="Заголовок 1 3" xfId="139"/>
    <cellStyle name="Заголовок 1 4" xfId="140"/>
    <cellStyle name="Заголовок 1 5" xfId="141"/>
    <cellStyle name="Заголовок 1 6" xfId="142"/>
    <cellStyle name="Заголовок 2 2" xfId="143"/>
    <cellStyle name="Заголовок 2 3" xfId="144"/>
    <cellStyle name="Заголовок 2 4" xfId="145"/>
    <cellStyle name="Заголовок 2 5" xfId="146"/>
    <cellStyle name="Заголовок 2 6" xfId="147"/>
    <cellStyle name="Заголовок 3 2" xfId="148"/>
    <cellStyle name="Заголовок 3 3" xfId="149"/>
    <cellStyle name="Заголовок 3 4" xfId="150"/>
    <cellStyle name="Заголовок 3 5" xfId="151"/>
    <cellStyle name="Заголовок 3 6" xfId="152"/>
    <cellStyle name="Заголовок 4 2" xfId="153"/>
    <cellStyle name="Заголовок 4 3" xfId="154"/>
    <cellStyle name="Заголовок 4 4" xfId="155"/>
    <cellStyle name="Заголовок 4 5" xfId="156"/>
    <cellStyle name="Заголовок 4 6" xfId="157"/>
    <cellStyle name="Итог 2" xfId="158"/>
    <cellStyle name="Итог 3" xfId="159"/>
    <cellStyle name="Итог 4" xfId="160"/>
    <cellStyle name="Итог 5" xfId="161"/>
    <cellStyle name="Итог 6" xfId="162"/>
    <cellStyle name="Контрольная ячейка 2" xfId="163"/>
    <cellStyle name="Контрольная ячейка 3" xfId="164"/>
    <cellStyle name="Контрольная ячейка 4" xfId="165"/>
    <cellStyle name="Контрольная ячейка 5" xfId="166"/>
    <cellStyle name="Контрольная ячейка 6" xfId="167"/>
    <cellStyle name="Название 2" xfId="168"/>
    <cellStyle name="Название 3" xfId="169"/>
    <cellStyle name="Название 4" xfId="170"/>
    <cellStyle name="Название 5" xfId="171"/>
    <cellStyle name="Название 6" xfId="172"/>
    <cellStyle name="Нейтральный 2" xfId="173"/>
    <cellStyle name="Нейтральный 3" xfId="174"/>
    <cellStyle name="Нейтральный 4" xfId="175"/>
    <cellStyle name="Нейтральный 5" xfId="176"/>
    <cellStyle name="Нейтральный 6" xfId="177"/>
    <cellStyle name="Обычный" xfId="0" builtinId="0"/>
    <cellStyle name="Обычный 2" xfId="178"/>
    <cellStyle name="Обычный 2 5" xfId="179"/>
    <cellStyle name="Обычный 4" xfId="180"/>
    <cellStyle name="Обычный 5" xfId="181"/>
    <cellStyle name="Обычный 6" xfId="182"/>
    <cellStyle name="Плохой 2" xfId="183"/>
    <cellStyle name="Плохой 3" xfId="184"/>
    <cellStyle name="Плохой 4" xfId="185"/>
    <cellStyle name="Плохой 5" xfId="186"/>
    <cellStyle name="Плохой 6" xfId="187"/>
    <cellStyle name="Пояснение 2" xfId="188"/>
    <cellStyle name="Пояснение 3" xfId="189"/>
    <cellStyle name="Пояснение 4" xfId="190"/>
    <cellStyle name="Пояснение 5" xfId="191"/>
    <cellStyle name="Пояснение 6" xfId="192"/>
    <cellStyle name="Примечание 2" xfId="193"/>
    <cellStyle name="Примечание 3" xfId="194"/>
    <cellStyle name="Примечание 4" xfId="195"/>
    <cellStyle name="Примечание 5" xfId="196"/>
    <cellStyle name="Примечание 6" xfId="197"/>
    <cellStyle name="Связанная ячейка 2" xfId="198"/>
    <cellStyle name="Связанная ячейка 3" xfId="199"/>
    <cellStyle name="Связанная ячейка 4" xfId="200"/>
    <cellStyle name="Связанная ячейка 5" xfId="201"/>
    <cellStyle name="Связанная ячейка 6" xfId="202"/>
    <cellStyle name="Текст предупреждения 2" xfId="203"/>
    <cellStyle name="Текст предупреждения 3" xfId="204"/>
    <cellStyle name="Текст предупреждения 4" xfId="205"/>
    <cellStyle name="Текст предупреждения 5" xfId="206"/>
    <cellStyle name="Текст предупреждения 6" xfId="207"/>
    <cellStyle name="Финансовый 2" xfId="208"/>
    <cellStyle name="Финансовый 2 2" xfId="209"/>
    <cellStyle name="Финансовый 2 2 2" xfId="210"/>
    <cellStyle name="Финансовый 2 3" xfId="211"/>
    <cellStyle name="Финансовый 2 4" xfId="212"/>
    <cellStyle name="Финансовый 2 5" xfId="213"/>
    <cellStyle name="Финансовый 3" xfId="214"/>
    <cellStyle name="Хороший 2" xfId="215"/>
    <cellStyle name="Хороший 3" xfId="216"/>
    <cellStyle name="Хороший 4" xfId="217"/>
    <cellStyle name="Хороший 5" xfId="218"/>
    <cellStyle name="Хороший 6" xfId="219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4"/>
  <sheetViews>
    <sheetView tabSelected="1" view="pageBreakPreview" zoomScale="90" zoomScaleNormal="11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70" sqref="E70"/>
    </sheetView>
  </sheetViews>
  <sheetFormatPr defaultRowHeight="15" x14ac:dyDescent="0.25"/>
  <cols>
    <col min="1" max="1" width="20" customWidth="1"/>
    <col min="2" max="2" width="23" bestFit="1" customWidth="1"/>
    <col min="3" max="3" width="8.42578125" customWidth="1"/>
    <col min="4" max="4" width="7.85546875" customWidth="1"/>
    <col min="5" max="5" width="10.85546875" customWidth="1"/>
    <col min="6" max="7" width="9.42578125" bestFit="1" customWidth="1"/>
    <col min="8" max="8" width="10.85546875" customWidth="1"/>
    <col min="9" max="9" width="9.42578125" customWidth="1"/>
    <col min="10" max="10" width="8.5703125" customWidth="1"/>
    <col min="11" max="11" width="19.42578125" customWidth="1"/>
    <col min="12" max="12" width="7.140625" bestFit="1" customWidth="1"/>
    <col min="13" max="13" width="13.140625" customWidth="1"/>
  </cols>
  <sheetData>
    <row r="1" spans="1:14" ht="38.25" customHeight="1" x14ac:dyDescent="0.25">
      <c r="A1" s="44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s="6" customFormat="1" ht="12.75" x14ac:dyDescent="0.2">
      <c r="B2" s="7"/>
      <c r="C2" s="7"/>
      <c r="D2" s="7"/>
      <c r="E2" s="7"/>
      <c r="F2" s="7"/>
      <c r="G2" s="7"/>
      <c r="H2" s="7"/>
      <c r="I2" s="7"/>
    </row>
    <row r="3" spans="1:14" ht="15.75" customHeight="1" x14ac:dyDescent="0.25">
      <c r="A3" s="57" t="s">
        <v>64</v>
      </c>
      <c r="B3" s="65" t="s">
        <v>5</v>
      </c>
      <c r="C3" s="65" t="s">
        <v>16</v>
      </c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4" x14ac:dyDescent="0.25">
      <c r="A4" s="57"/>
      <c r="B4" s="65"/>
      <c r="C4" s="65" t="s">
        <v>9</v>
      </c>
      <c r="D4" s="65" t="s">
        <v>13</v>
      </c>
      <c r="E4" s="65"/>
      <c r="F4" s="65"/>
      <c r="G4" s="65"/>
      <c r="H4" s="65"/>
      <c r="I4" s="65" t="s">
        <v>0</v>
      </c>
      <c r="J4" s="64" t="s">
        <v>8</v>
      </c>
      <c r="K4" s="64" t="s">
        <v>10</v>
      </c>
      <c r="L4" s="64" t="s">
        <v>11</v>
      </c>
      <c r="M4" s="64" t="s">
        <v>12</v>
      </c>
    </row>
    <row r="5" spans="1:14" ht="38.25" x14ac:dyDescent="0.25">
      <c r="A5" s="57"/>
      <c r="B5" s="65"/>
      <c r="C5" s="65"/>
      <c r="D5" s="17" t="s">
        <v>1</v>
      </c>
      <c r="E5" s="18" t="s">
        <v>2</v>
      </c>
      <c r="F5" s="18" t="s">
        <v>3</v>
      </c>
      <c r="G5" s="18" t="s">
        <v>4</v>
      </c>
      <c r="H5" s="18" t="s">
        <v>7</v>
      </c>
      <c r="I5" s="65"/>
      <c r="J5" s="64"/>
      <c r="K5" s="64"/>
      <c r="L5" s="64"/>
      <c r="M5" s="64"/>
    </row>
    <row r="6" spans="1:14" ht="15.75" thickBot="1" x14ac:dyDescent="0.3">
      <c r="A6" s="58"/>
      <c r="B6" s="19">
        <v>1</v>
      </c>
      <c r="C6" s="19">
        <f>B6+1</f>
        <v>2</v>
      </c>
      <c r="D6" s="19">
        <f t="shared" ref="D6:J6" si="0">C6+1</f>
        <v>3</v>
      </c>
      <c r="E6" s="19">
        <f t="shared" si="0"/>
        <v>4</v>
      </c>
      <c r="F6" s="19">
        <f t="shared" si="0"/>
        <v>5</v>
      </c>
      <c r="G6" s="19">
        <f t="shared" si="0"/>
        <v>6</v>
      </c>
      <c r="H6" s="19">
        <f t="shared" si="0"/>
        <v>7</v>
      </c>
      <c r="I6" s="19">
        <f t="shared" si="0"/>
        <v>8</v>
      </c>
      <c r="J6" s="19">
        <f t="shared" si="0"/>
        <v>9</v>
      </c>
      <c r="K6" s="19">
        <f>J6+1</f>
        <v>10</v>
      </c>
      <c r="L6" s="19">
        <f>K6+1</f>
        <v>11</v>
      </c>
      <c r="M6" s="19">
        <f>L6+1</f>
        <v>12</v>
      </c>
    </row>
    <row r="7" spans="1:14" x14ac:dyDescent="0.25">
      <c r="A7" s="55" t="s">
        <v>20</v>
      </c>
      <c r="B7" s="3" t="s">
        <v>18</v>
      </c>
      <c r="C7" s="8">
        <v>31.5</v>
      </c>
      <c r="D7" s="33">
        <v>27.6</v>
      </c>
      <c r="E7" s="33">
        <v>28.9</v>
      </c>
      <c r="F7" s="33">
        <v>32</v>
      </c>
      <c r="G7" s="33" t="s">
        <v>65</v>
      </c>
      <c r="H7" s="33">
        <v>32.700000000000003</v>
      </c>
      <c r="I7" s="33" t="s">
        <v>65</v>
      </c>
      <c r="J7" s="45">
        <v>22.51</v>
      </c>
      <c r="K7" s="45">
        <v>19.559999999999999</v>
      </c>
      <c r="L7" s="45">
        <v>7.7</v>
      </c>
      <c r="M7" s="47" t="s">
        <v>65</v>
      </c>
    </row>
    <row r="8" spans="1:14" ht="15.75" thickBot="1" x14ac:dyDescent="0.3">
      <c r="A8" s="56"/>
      <c r="B8" s="2" t="s">
        <v>6</v>
      </c>
      <c r="C8" s="9">
        <v>21.9</v>
      </c>
      <c r="D8" s="34">
        <v>42.42</v>
      </c>
      <c r="E8" s="34">
        <v>26.65</v>
      </c>
      <c r="F8" s="34">
        <v>21.32</v>
      </c>
      <c r="G8" s="34">
        <v>23.26</v>
      </c>
      <c r="H8" s="34">
        <v>23.28</v>
      </c>
      <c r="I8" s="34">
        <v>40.909999999999997</v>
      </c>
      <c r="J8" s="46"/>
      <c r="K8" s="46"/>
      <c r="L8" s="46"/>
      <c r="M8" s="48"/>
      <c r="N8" s="5"/>
    </row>
    <row r="9" spans="1:14" x14ac:dyDescent="0.25">
      <c r="A9" s="55" t="s">
        <v>21</v>
      </c>
      <c r="B9" s="3" t="s">
        <v>18</v>
      </c>
      <c r="C9" s="8">
        <v>42.367547169811324</v>
      </c>
      <c r="D9" s="31">
        <v>40.893617021276597</v>
      </c>
      <c r="E9" s="31">
        <v>41.690140845070424</v>
      </c>
      <c r="F9" s="31">
        <v>42.717073170731709</v>
      </c>
      <c r="G9" s="31">
        <v>42.660377358490564</v>
      </c>
      <c r="H9" s="31">
        <v>42.491166077738519</v>
      </c>
      <c r="I9" s="31" t="s">
        <v>65</v>
      </c>
      <c r="J9" s="45">
        <v>61.989795918367349</v>
      </c>
      <c r="K9" s="45">
        <v>44.897959183673471</v>
      </c>
      <c r="L9" s="45">
        <v>24.827586206896552</v>
      </c>
      <c r="M9" s="47" t="s">
        <v>65</v>
      </c>
    </row>
    <row r="10" spans="1:14" ht="15.75" thickBot="1" x14ac:dyDescent="0.3">
      <c r="A10" s="56"/>
      <c r="B10" s="2" t="s">
        <v>6</v>
      </c>
      <c r="C10" s="9">
        <v>51.592554291623578</v>
      </c>
      <c r="D10" s="40">
        <v>44.861111111111114</v>
      </c>
      <c r="E10" s="32">
        <v>52.395833333333336</v>
      </c>
      <c r="F10" s="32">
        <v>52.830188679245282</v>
      </c>
      <c r="G10" s="32">
        <v>51.568627450980394</v>
      </c>
      <c r="H10" s="32">
        <v>52.048192771084338</v>
      </c>
      <c r="I10" s="32" t="s">
        <v>65</v>
      </c>
      <c r="J10" s="46"/>
      <c r="K10" s="46"/>
      <c r="L10" s="46"/>
      <c r="M10" s="48"/>
    </row>
    <row r="11" spans="1:14" x14ac:dyDescent="0.25">
      <c r="A11" s="55" t="s">
        <v>22</v>
      </c>
      <c r="B11" s="3" t="s">
        <v>18</v>
      </c>
      <c r="C11" s="8" t="s">
        <v>65</v>
      </c>
      <c r="D11" s="33" t="s">
        <v>65</v>
      </c>
      <c r="E11" s="33" t="s">
        <v>65</v>
      </c>
      <c r="F11" s="33" t="s">
        <v>65</v>
      </c>
      <c r="G11" s="33" t="s">
        <v>65</v>
      </c>
      <c r="H11" s="33" t="s">
        <v>65</v>
      </c>
      <c r="I11" s="33" t="s">
        <v>65</v>
      </c>
      <c r="J11" s="45">
        <v>44.2</v>
      </c>
      <c r="K11" s="45" t="s">
        <v>65</v>
      </c>
      <c r="L11" s="45" t="s">
        <v>65</v>
      </c>
      <c r="M11" s="47" t="s">
        <v>65</v>
      </c>
    </row>
    <row r="12" spans="1:14" ht="15.75" thickBot="1" x14ac:dyDescent="0.3">
      <c r="A12" s="56"/>
      <c r="B12" s="2" t="s">
        <v>6</v>
      </c>
      <c r="C12" s="9">
        <v>34.729999999999997</v>
      </c>
      <c r="D12" s="34" t="s">
        <v>65</v>
      </c>
      <c r="E12" s="34">
        <v>36.299999999999997</v>
      </c>
      <c r="F12" s="34">
        <v>34.299999999999997</v>
      </c>
      <c r="G12" s="34">
        <v>33.6</v>
      </c>
      <c r="H12" s="34" t="s">
        <v>65</v>
      </c>
      <c r="I12" s="34" t="s">
        <v>65</v>
      </c>
      <c r="J12" s="46"/>
      <c r="K12" s="46"/>
      <c r="L12" s="46"/>
      <c r="M12" s="48"/>
    </row>
    <row r="13" spans="1:14" x14ac:dyDescent="0.25">
      <c r="A13" s="55" t="s">
        <v>23</v>
      </c>
      <c r="B13" s="3" t="s">
        <v>18</v>
      </c>
      <c r="C13" s="8" t="s">
        <v>65</v>
      </c>
      <c r="D13" s="33" t="s">
        <v>65</v>
      </c>
      <c r="E13" s="33" t="s">
        <v>65</v>
      </c>
      <c r="F13" s="33" t="s">
        <v>65</v>
      </c>
      <c r="G13" s="33" t="s">
        <v>65</v>
      </c>
      <c r="H13" s="33" t="s">
        <v>65</v>
      </c>
      <c r="I13" s="33" t="s">
        <v>65</v>
      </c>
      <c r="J13" s="45">
        <v>33.22</v>
      </c>
      <c r="K13" s="45">
        <v>18.850000000000001</v>
      </c>
      <c r="L13" s="45">
        <v>9.8000000000000007</v>
      </c>
      <c r="M13" s="47" t="s">
        <v>65</v>
      </c>
    </row>
    <row r="14" spans="1:14" ht="15.75" thickBot="1" x14ac:dyDescent="0.3">
      <c r="A14" s="56"/>
      <c r="B14" s="2" t="s">
        <v>6</v>
      </c>
      <c r="C14" s="9">
        <v>33.54</v>
      </c>
      <c r="D14" s="34">
        <v>35.630000000000003</v>
      </c>
      <c r="E14" s="34">
        <v>37.479999999999997</v>
      </c>
      <c r="F14" s="34">
        <v>34.53</v>
      </c>
      <c r="G14" s="34">
        <v>33</v>
      </c>
      <c r="H14" s="34">
        <v>28.55</v>
      </c>
      <c r="I14" s="34">
        <v>24.54</v>
      </c>
      <c r="J14" s="46"/>
      <c r="K14" s="46"/>
      <c r="L14" s="46"/>
      <c r="M14" s="48"/>
    </row>
    <row r="15" spans="1:14" x14ac:dyDescent="0.25">
      <c r="A15" s="55" t="s">
        <v>24</v>
      </c>
      <c r="B15" s="3" t="s">
        <v>18</v>
      </c>
      <c r="C15" s="8" t="s">
        <v>65</v>
      </c>
      <c r="D15" s="33" t="s">
        <v>65</v>
      </c>
      <c r="E15" s="33" t="s">
        <v>65</v>
      </c>
      <c r="F15" s="33" t="s">
        <v>65</v>
      </c>
      <c r="G15" s="33" t="s">
        <v>65</v>
      </c>
      <c r="H15" s="33" t="s">
        <v>65</v>
      </c>
      <c r="I15" s="33" t="s">
        <v>65</v>
      </c>
      <c r="J15" s="45">
        <v>30</v>
      </c>
      <c r="K15" s="45" t="s">
        <v>65</v>
      </c>
      <c r="L15" s="45" t="s">
        <v>65</v>
      </c>
      <c r="M15" s="47" t="s">
        <v>65</v>
      </c>
    </row>
    <row r="16" spans="1:14" s="1" customFormat="1" ht="15.75" thickBot="1" x14ac:dyDescent="0.3">
      <c r="A16" s="56"/>
      <c r="B16" s="2" t="s">
        <v>6</v>
      </c>
      <c r="C16" s="9">
        <v>31.5</v>
      </c>
      <c r="D16" s="34" t="s">
        <v>65</v>
      </c>
      <c r="E16" s="34">
        <v>32.299999999999997</v>
      </c>
      <c r="F16" s="34">
        <v>31.4</v>
      </c>
      <c r="G16" s="34">
        <v>30.9</v>
      </c>
      <c r="H16" s="34" t="s">
        <v>65</v>
      </c>
      <c r="I16" s="34" t="s">
        <v>65</v>
      </c>
      <c r="J16" s="46"/>
      <c r="K16" s="46"/>
      <c r="L16" s="46"/>
      <c r="M16" s="48"/>
    </row>
    <row r="17" spans="1:13" x14ac:dyDescent="0.25">
      <c r="A17" s="55" t="s">
        <v>25</v>
      </c>
      <c r="B17" s="3" t="s">
        <v>18</v>
      </c>
      <c r="C17" s="8">
        <v>35.299999999999997</v>
      </c>
      <c r="D17" s="33">
        <v>35.5</v>
      </c>
      <c r="E17" s="33">
        <v>37.1</v>
      </c>
      <c r="F17" s="33">
        <v>36.299999999999997</v>
      </c>
      <c r="G17" s="33">
        <v>33.299999999999997</v>
      </c>
      <c r="H17" s="33">
        <v>33</v>
      </c>
      <c r="I17" s="33" t="s">
        <v>65</v>
      </c>
      <c r="J17" s="45">
        <v>32</v>
      </c>
      <c r="K17" s="45">
        <v>20.5</v>
      </c>
      <c r="L17" s="45">
        <v>12.5</v>
      </c>
      <c r="M17" s="47">
        <v>12.4</v>
      </c>
    </row>
    <row r="18" spans="1:13" ht="15.75" thickBot="1" x14ac:dyDescent="0.3">
      <c r="A18" s="56"/>
      <c r="B18" s="2" t="s">
        <v>6</v>
      </c>
      <c r="C18" s="9">
        <v>34.5</v>
      </c>
      <c r="D18" s="34">
        <v>35.700000000000003</v>
      </c>
      <c r="E18" s="34">
        <v>38.5</v>
      </c>
      <c r="F18" s="34">
        <v>37.4</v>
      </c>
      <c r="G18" s="34">
        <v>30.3</v>
      </c>
      <c r="H18" s="34">
        <v>30</v>
      </c>
      <c r="I18" s="34">
        <v>33</v>
      </c>
      <c r="J18" s="46"/>
      <c r="K18" s="46"/>
      <c r="L18" s="46"/>
      <c r="M18" s="48"/>
    </row>
    <row r="19" spans="1:13" x14ac:dyDescent="0.25">
      <c r="A19" s="55" t="s">
        <v>26</v>
      </c>
      <c r="B19" s="3" t="s">
        <v>18</v>
      </c>
      <c r="C19" s="8">
        <v>35.9</v>
      </c>
      <c r="D19" s="33" t="s">
        <v>65</v>
      </c>
      <c r="E19" s="33">
        <v>35.9</v>
      </c>
      <c r="F19" s="33" t="s">
        <v>65</v>
      </c>
      <c r="G19" s="33" t="s">
        <v>65</v>
      </c>
      <c r="H19" s="33" t="s">
        <v>65</v>
      </c>
      <c r="I19" s="33" t="s">
        <v>65</v>
      </c>
      <c r="J19" s="45">
        <v>26.5</v>
      </c>
      <c r="K19" s="45">
        <v>15.5</v>
      </c>
      <c r="L19" s="45">
        <v>8</v>
      </c>
      <c r="M19" s="47">
        <v>21.2</v>
      </c>
    </row>
    <row r="20" spans="1:13" ht="15.75" thickBot="1" x14ac:dyDescent="0.3">
      <c r="A20" s="56"/>
      <c r="B20" s="2" t="s">
        <v>6</v>
      </c>
      <c r="C20" s="9">
        <v>31.7</v>
      </c>
      <c r="D20" s="34" t="s">
        <v>65</v>
      </c>
      <c r="E20" s="34">
        <v>36.6</v>
      </c>
      <c r="F20" s="34">
        <v>31.7</v>
      </c>
      <c r="G20" s="34">
        <v>30.3</v>
      </c>
      <c r="H20" s="34">
        <v>31.2</v>
      </c>
      <c r="I20" s="34" t="s">
        <v>65</v>
      </c>
      <c r="J20" s="46"/>
      <c r="K20" s="46"/>
      <c r="L20" s="46"/>
      <c r="M20" s="48"/>
    </row>
    <row r="21" spans="1:13" x14ac:dyDescent="0.25">
      <c r="A21" s="55" t="s">
        <v>27</v>
      </c>
      <c r="B21" s="3" t="s">
        <v>18</v>
      </c>
      <c r="C21" s="8" t="s">
        <v>65</v>
      </c>
      <c r="D21" s="33" t="s">
        <v>65</v>
      </c>
      <c r="E21" s="33" t="s">
        <v>65</v>
      </c>
      <c r="F21" s="33" t="s">
        <v>65</v>
      </c>
      <c r="G21" s="33" t="s">
        <v>65</v>
      </c>
      <c r="H21" s="33" t="s">
        <v>65</v>
      </c>
      <c r="I21" s="33" t="s">
        <v>65</v>
      </c>
      <c r="J21" s="45">
        <v>25.4</v>
      </c>
      <c r="K21" s="45">
        <v>13.2</v>
      </c>
      <c r="L21" s="45">
        <v>8.1999999999999993</v>
      </c>
      <c r="M21" s="47" t="s">
        <v>65</v>
      </c>
    </row>
    <row r="22" spans="1:13" ht="15.75" thickBot="1" x14ac:dyDescent="0.3">
      <c r="A22" s="56"/>
      <c r="B22" s="2" t="s">
        <v>6</v>
      </c>
      <c r="C22" s="9">
        <v>30.4</v>
      </c>
      <c r="D22" s="34" t="s">
        <v>65</v>
      </c>
      <c r="E22" s="34">
        <v>33.299999999999997</v>
      </c>
      <c r="F22" s="34">
        <v>34.200000000000003</v>
      </c>
      <c r="G22" s="34">
        <v>29.4</v>
      </c>
      <c r="H22" s="34" t="s">
        <v>65</v>
      </c>
      <c r="I22" s="34" t="s">
        <v>65</v>
      </c>
      <c r="J22" s="46"/>
      <c r="K22" s="46"/>
      <c r="L22" s="46"/>
      <c r="M22" s="48"/>
    </row>
    <row r="23" spans="1:13" x14ac:dyDescent="0.25">
      <c r="A23" s="55" t="s">
        <v>28</v>
      </c>
      <c r="B23" s="3" t="s">
        <v>18</v>
      </c>
      <c r="C23" s="8">
        <v>58.2</v>
      </c>
      <c r="D23" s="33">
        <v>59.1</v>
      </c>
      <c r="E23" s="33">
        <v>63.6</v>
      </c>
      <c r="F23" s="33">
        <v>69.5</v>
      </c>
      <c r="G23" s="33">
        <v>54</v>
      </c>
      <c r="H23" s="33">
        <v>50</v>
      </c>
      <c r="I23" s="33" t="s">
        <v>65</v>
      </c>
      <c r="J23" s="45">
        <v>43</v>
      </c>
      <c r="K23" s="45">
        <v>38.4</v>
      </c>
      <c r="L23" s="45">
        <v>30.8</v>
      </c>
      <c r="M23" s="47" t="s">
        <v>65</v>
      </c>
    </row>
    <row r="24" spans="1:13" ht="15.75" thickBot="1" x14ac:dyDescent="0.3">
      <c r="A24" s="56"/>
      <c r="B24" s="2" t="s">
        <v>6</v>
      </c>
      <c r="C24" s="9">
        <v>61.1</v>
      </c>
      <c r="D24" s="34">
        <v>58.1</v>
      </c>
      <c r="E24" s="34">
        <v>60.1</v>
      </c>
      <c r="F24" s="34">
        <v>69.599999999999994</v>
      </c>
      <c r="G24" s="34">
        <v>62</v>
      </c>
      <c r="H24" s="34">
        <v>53.6</v>
      </c>
      <c r="I24" s="34">
        <v>66.599999999999994</v>
      </c>
      <c r="J24" s="46"/>
      <c r="K24" s="46"/>
      <c r="L24" s="46"/>
      <c r="M24" s="48"/>
    </row>
    <row r="25" spans="1:13" x14ac:dyDescent="0.25">
      <c r="A25" s="55" t="s">
        <v>29</v>
      </c>
      <c r="B25" s="3" t="s">
        <v>18</v>
      </c>
      <c r="C25" s="8">
        <v>41.9</v>
      </c>
      <c r="D25" s="33">
        <v>31.6</v>
      </c>
      <c r="E25" s="33">
        <v>41.8</v>
      </c>
      <c r="F25" s="33">
        <v>43.9</v>
      </c>
      <c r="G25" s="33">
        <v>40.1</v>
      </c>
      <c r="H25" s="33">
        <v>41.1</v>
      </c>
      <c r="I25" s="33" t="s">
        <v>65</v>
      </c>
      <c r="J25" s="45">
        <v>42.3</v>
      </c>
      <c r="K25" s="45">
        <v>20.87</v>
      </c>
      <c r="L25" s="45">
        <v>24.99</v>
      </c>
      <c r="M25" s="47" t="s">
        <v>65</v>
      </c>
    </row>
    <row r="26" spans="1:13" ht="15.75" thickBot="1" x14ac:dyDescent="0.3">
      <c r="A26" s="56"/>
      <c r="B26" s="2" t="s">
        <v>6</v>
      </c>
      <c r="C26" s="9">
        <v>42.4</v>
      </c>
      <c r="D26" s="34">
        <v>40.799999999999997</v>
      </c>
      <c r="E26" s="34">
        <v>45.9</v>
      </c>
      <c r="F26" s="34">
        <v>44.6</v>
      </c>
      <c r="G26" s="34">
        <v>40.700000000000003</v>
      </c>
      <c r="H26" s="34">
        <v>41.6</v>
      </c>
      <c r="I26" s="34" t="s">
        <v>65</v>
      </c>
      <c r="J26" s="46"/>
      <c r="K26" s="46"/>
      <c r="L26" s="46"/>
      <c r="M26" s="48"/>
    </row>
    <row r="27" spans="1:13" x14ac:dyDescent="0.25">
      <c r="A27" s="55" t="s">
        <v>30</v>
      </c>
      <c r="B27" s="3" t="s">
        <v>18</v>
      </c>
      <c r="C27" s="8" t="s">
        <v>65</v>
      </c>
      <c r="D27" s="33" t="s">
        <v>65</v>
      </c>
      <c r="E27" s="33" t="s">
        <v>65</v>
      </c>
      <c r="F27" s="33" t="s">
        <v>65</v>
      </c>
      <c r="G27" s="33" t="s">
        <v>65</v>
      </c>
      <c r="H27" s="33" t="s">
        <v>65</v>
      </c>
      <c r="I27" s="33" t="s">
        <v>65</v>
      </c>
      <c r="J27" s="45">
        <v>20.257452574525747</v>
      </c>
      <c r="K27" s="45">
        <v>10.993975903614459</v>
      </c>
      <c r="L27" s="45">
        <v>8.5276073619631898</v>
      </c>
      <c r="M27" s="47" t="s">
        <v>65</v>
      </c>
    </row>
    <row r="28" spans="1:13" ht="15.75" thickBot="1" x14ac:dyDescent="0.3">
      <c r="A28" s="56"/>
      <c r="B28" s="2" t="s">
        <v>6</v>
      </c>
      <c r="C28" s="9">
        <v>25.386296238489152</v>
      </c>
      <c r="D28" s="34" t="s">
        <v>65</v>
      </c>
      <c r="E28" s="34">
        <v>27.444444444444443</v>
      </c>
      <c r="F28" s="34">
        <v>28.4765625</v>
      </c>
      <c r="G28" s="34">
        <v>26.235632183908045</v>
      </c>
      <c r="H28" s="34">
        <v>22.456775231202254</v>
      </c>
      <c r="I28" s="34" t="s">
        <v>65</v>
      </c>
      <c r="J28" s="46"/>
      <c r="K28" s="46"/>
      <c r="L28" s="46"/>
      <c r="M28" s="48"/>
    </row>
    <row r="29" spans="1:13" x14ac:dyDescent="0.25">
      <c r="A29" s="55" t="s">
        <v>31</v>
      </c>
      <c r="B29" s="3" t="s">
        <v>18</v>
      </c>
      <c r="C29" s="8" t="s">
        <v>65</v>
      </c>
      <c r="D29" s="33" t="s">
        <v>65</v>
      </c>
      <c r="E29" s="33" t="s">
        <v>65</v>
      </c>
      <c r="F29" s="33" t="s">
        <v>65</v>
      </c>
      <c r="G29" s="33" t="s">
        <v>65</v>
      </c>
      <c r="H29" s="33" t="s">
        <v>65</v>
      </c>
      <c r="I29" s="33" t="s">
        <v>65</v>
      </c>
      <c r="J29" s="45">
        <v>37.24</v>
      </c>
      <c r="K29" s="59">
        <v>25.9</v>
      </c>
      <c r="L29" s="59">
        <v>13</v>
      </c>
      <c r="M29" s="61" t="s">
        <v>65</v>
      </c>
    </row>
    <row r="30" spans="1:13" ht="15.75" thickBot="1" x14ac:dyDescent="0.3">
      <c r="A30" s="56"/>
      <c r="B30" s="2" t="s">
        <v>6</v>
      </c>
      <c r="C30" s="9">
        <v>38.9</v>
      </c>
      <c r="D30" s="34" t="s">
        <v>65</v>
      </c>
      <c r="E30" s="34">
        <v>37.630000000000003</v>
      </c>
      <c r="F30" s="34">
        <v>41.8</v>
      </c>
      <c r="G30" s="34">
        <v>38</v>
      </c>
      <c r="H30" s="34">
        <v>36.299999999999997</v>
      </c>
      <c r="I30" s="34" t="s">
        <v>65</v>
      </c>
      <c r="J30" s="46"/>
      <c r="K30" s="60"/>
      <c r="L30" s="60"/>
      <c r="M30" s="62"/>
    </row>
    <row r="31" spans="1:13" x14ac:dyDescent="0.25">
      <c r="A31" s="55" t="s">
        <v>32</v>
      </c>
      <c r="B31" s="3" t="s">
        <v>18</v>
      </c>
      <c r="C31" s="8">
        <v>39.1</v>
      </c>
      <c r="D31" s="33">
        <v>38.299999999999997</v>
      </c>
      <c r="E31" s="33">
        <v>46</v>
      </c>
      <c r="F31" s="33">
        <v>40.5</v>
      </c>
      <c r="G31" s="33">
        <v>41.5</v>
      </c>
      <c r="H31" s="33">
        <v>18.2</v>
      </c>
      <c r="I31" s="33" t="s">
        <v>65</v>
      </c>
      <c r="J31" s="45">
        <v>38.1</v>
      </c>
      <c r="K31" s="45">
        <v>18.600000000000001</v>
      </c>
      <c r="L31" s="45">
        <v>13.9</v>
      </c>
      <c r="M31" s="47">
        <v>36.9</v>
      </c>
    </row>
    <row r="32" spans="1:13" ht="15.75" thickBot="1" x14ac:dyDescent="0.3">
      <c r="A32" s="56"/>
      <c r="B32" s="2" t="s">
        <v>6</v>
      </c>
      <c r="C32" s="9">
        <v>46.3</v>
      </c>
      <c r="D32" s="34">
        <v>51.3</v>
      </c>
      <c r="E32" s="34">
        <v>51.8</v>
      </c>
      <c r="F32" s="34">
        <v>47</v>
      </c>
      <c r="G32" s="34">
        <v>44.2</v>
      </c>
      <c r="H32" s="34">
        <v>36.700000000000003</v>
      </c>
      <c r="I32" s="34">
        <v>43.6</v>
      </c>
      <c r="J32" s="46"/>
      <c r="K32" s="46"/>
      <c r="L32" s="46"/>
      <c r="M32" s="48"/>
    </row>
    <row r="33" spans="1:13" x14ac:dyDescent="0.25">
      <c r="A33" s="55" t="s">
        <v>33</v>
      </c>
      <c r="B33" s="3" t="s">
        <v>18</v>
      </c>
      <c r="C33" s="8" t="s">
        <v>65</v>
      </c>
      <c r="D33" s="33" t="s">
        <v>65</v>
      </c>
      <c r="E33" s="33" t="s">
        <v>65</v>
      </c>
      <c r="F33" s="33" t="s">
        <v>65</v>
      </c>
      <c r="G33" s="33" t="s">
        <v>65</v>
      </c>
      <c r="H33" s="33" t="s">
        <v>65</v>
      </c>
      <c r="I33" s="33" t="s">
        <v>65</v>
      </c>
      <c r="J33" s="45">
        <v>29.4</v>
      </c>
      <c r="K33" s="45">
        <v>10.7</v>
      </c>
      <c r="L33" s="45">
        <v>9.1999999999999993</v>
      </c>
      <c r="M33" s="47" t="s">
        <v>65</v>
      </c>
    </row>
    <row r="34" spans="1:13" ht="15.75" thickBot="1" x14ac:dyDescent="0.3">
      <c r="A34" s="56"/>
      <c r="B34" s="2" t="s">
        <v>6</v>
      </c>
      <c r="C34" s="9">
        <v>29.5</v>
      </c>
      <c r="D34" s="34">
        <v>36.6</v>
      </c>
      <c r="E34" s="34">
        <v>31.8</v>
      </c>
      <c r="F34" s="34">
        <v>31.5</v>
      </c>
      <c r="G34" s="34">
        <v>28.4</v>
      </c>
      <c r="H34" s="34">
        <v>26.2</v>
      </c>
      <c r="I34" s="34">
        <v>21</v>
      </c>
      <c r="J34" s="46"/>
      <c r="K34" s="46"/>
      <c r="L34" s="46"/>
      <c r="M34" s="48"/>
    </row>
    <row r="35" spans="1:13" x14ac:dyDescent="0.25">
      <c r="A35" s="55" t="s">
        <v>34</v>
      </c>
      <c r="B35" s="3" t="s">
        <v>18</v>
      </c>
      <c r="C35" s="8">
        <v>28.05</v>
      </c>
      <c r="D35" s="33">
        <v>29.3</v>
      </c>
      <c r="E35" s="33">
        <v>28.8</v>
      </c>
      <c r="F35" s="33" t="s">
        <v>65</v>
      </c>
      <c r="G35" s="33" t="s">
        <v>65</v>
      </c>
      <c r="H35" s="33" t="s">
        <v>65</v>
      </c>
      <c r="I35" s="33" t="s">
        <v>65</v>
      </c>
      <c r="J35" s="45">
        <v>25.4</v>
      </c>
      <c r="K35" s="45" t="s">
        <v>65</v>
      </c>
      <c r="L35" s="45">
        <v>6.5</v>
      </c>
      <c r="M35" s="47" t="s">
        <v>65</v>
      </c>
    </row>
    <row r="36" spans="1:13" ht="15.75" thickBot="1" x14ac:dyDescent="0.3">
      <c r="A36" s="56"/>
      <c r="B36" s="2" t="s">
        <v>6</v>
      </c>
      <c r="C36" s="9">
        <v>29.1</v>
      </c>
      <c r="D36" s="34" t="s">
        <v>65</v>
      </c>
      <c r="E36" s="34">
        <v>34.200000000000003</v>
      </c>
      <c r="F36" s="34">
        <v>28.5</v>
      </c>
      <c r="G36" s="34">
        <v>27.7</v>
      </c>
      <c r="H36" s="34">
        <v>25.9</v>
      </c>
      <c r="I36" s="34" t="s">
        <v>65</v>
      </c>
      <c r="J36" s="46"/>
      <c r="K36" s="46"/>
      <c r="L36" s="46"/>
      <c r="M36" s="48"/>
    </row>
    <row r="37" spans="1:13" x14ac:dyDescent="0.25">
      <c r="A37" s="55" t="s">
        <v>35</v>
      </c>
      <c r="B37" s="3" t="s">
        <v>18</v>
      </c>
      <c r="C37" s="8">
        <v>37.56666666666667</v>
      </c>
      <c r="D37" s="33" t="s">
        <v>74</v>
      </c>
      <c r="E37" s="33">
        <v>40.5</v>
      </c>
      <c r="F37" s="33">
        <v>37.9</v>
      </c>
      <c r="G37" s="33">
        <v>34.299999999999997</v>
      </c>
      <c r="H37" s="33" t="s">
        <v>75</v>
      </c>
      <c r="I37" s="33" t="s">
        <v>75</v>
      </c>
      <c r="J37" s="45">
        <v>31</v>
      </c>
      <c r="K37" s="45" t="s">
        <v>75</v>
      </c>
      <c r="L37" s="45" t="s">
        <v>75</v>
      </c>
      <c r="M37" s="47" t="s">
        <v>75</v>
      </c>
    </row>
    <row r="38" spans="1:13" ht="15.75" thickBot="1" x14ac:dyDescent="0.3">
      <c r="A38" s="56"/>
      <c r="B38" s="2" t="s">
        <v>6</v>
      </c>
      <c r="C38" s="9">
        <v>33.25</v>
      </c>
      <c r="D38" s="34" t="s">
        <v>76</v>
      </c>
      <c r="E38" s="34">
        <v>36.6</v>
      </c>
      <c r="F38" s="34">
        <v>35.5</v>
      </c>
      <c r="G38" s="34">
        <v>31.2</v>
      </c>
      <c r="H38" s="34">
        <v>29.7</v>
      </c>
      <c r="I38" s="34" t="s">
        <v>75</v>
      </c>
      <c r="J38" s="46"/>
      <c r="K38" s="46"/>
      <c r="L38" s="46"/>
      <c r="M38" s="48"/>
    </row>
    <row r="39" spans="1:13" x14ac:dyDescent="0.25">
      <c r="A39" s="55" t="s">
        <v>36</v>
      </c>
      <c r="B39" s="3" t="s">
        <v>18</v>
      </c>
      <c r="C39" s="8" t="s">
        <v>65</v>
      </c>
      <c r="D39" s="33" t="s">
        <v>65</v>
      </c>
      <c r="E39" s="33" t="s">
        <v>65</v>
      </c>
      <c r="F39" s="33" t="s">
        <v>65</v>
      </c>
      <c r="G39" s="33" t="s">
        <v>65</v>
      </c>
      <c r="H39" s="33" t="s">
        <v>65</v>
      </c>
      <c r="I39" s="33" t="s">
        <v>65</v>
      </c>
      <c r="J39" s="45">
        <v>28.9</v>
      </c>
      <c r="K39" s="45">
        <v>26.8</v>
      </c>
      <c r="L39" s="45">
        <v>11.6</v>
      </c>
      <c r="M39" s="47" t="s">
        <v>65</v>
      </c>
    </row>
    <row r="40" spans="1:13" ht="15.75" thickBot="1" x14ac:dyDescent="0.3">
      <c r="A40" s="56"/>
      <c r="B40" s="2" t="s">
        <v>6</v>
      </c>
      <c r="C40" s="9">
        <v>37</v>
      </c>
      <c r="D40" s="34" t="s">
        <v>65</v>
      </c>
      <c r="E40" s="34">
        <v>42.4</v>
      </c>
      <c r="F40" s="34">
        <v>42</v>
      </c>
      <c r="G40" s="34">
        <v>35.6</v>
      </c>
      <c r="H40" s="34">
        <v>28</v>
      </c>
      <c r="I40" s="34">
        <v>28</v>
      </c>
      <c r="J40" s="46"/>
      <c r="K40" s="46"/>
      <c r="L40" s="46"/>
      <c r="M40" s="48"/>
    </row>
    <row r="41" spans="1:13" ht="15.75" customHeight="1" x14ac:dyDescent="0.25">
      <c r="A41" s="55" t="s">
        <v>37</v>
      </c>
      <c r="B41" s="3" t="s">
        <v>18</v>
      </c>
      <c r="C41" s="8" t="s">
        <v>75</v>
      </c>
      <c r="D41" s="31" t="s">
        <v>75</v>
      </c>
      <c r="E41" s="31" t="s">
        <v>75</v>
      </c>
      <c r="F41" s="31" t="s">
        <v>75</v>
      </c>
      <c r="G41" s="31" t="s">
        <v>75</v>
      </c>
      <c r="H41" s="31" t="s">
        <v>75</v>
      </c>
      <c r="I41" s="31" t="s">
        <v>75</v>
      </c>
      <c r="J41" s="45">
        <v>25.7</v>
      </c>
      <c r="K41" s="45">
        <v>20.100000000000001</v>
      </c>
      <c r="L41" s="45" t="s">
        <v>75</v>
      </c>
      <c r="M41" s="47" t="s">
        <v>75</v>
      </c>
    </row>
    <row r="42" spans="1:13" ht="15.75" thickBot="1" x14ac:dyDescent="0.3">
      <c r="A42" s="56"/>
      <c r="B42" s="2" t="s">
        <v>6</v>
      </c>
      <c r="C42" s="9">
        <v>26.7</v>
      </c>
      <c r="D42" s="32" t="s">
        <v>75</v>
      </c>
      <c r="E42" s="32">
        <v>27</v>
      </c>
      <c r="F42" s="32">
        <v>26.5</v>
      </c>
      <c r="G42" s="32">
        <v>28.7</v>
      </c>
      <c r="H42" s="32">
        <v>25.7</v>
      </c>
      <c r="I42" s="32">
        <v>27</v>
      </c>
      <c r="J42" s="46"/>
      <c r="K42" s="46"/>
      <c r="L42" s="46"/>
      <c r="M42" s="48"/>
    </row>
    <row r="43" spans="1:13" x14ac:dyDescent="0.25">
      <c r="A43" s="55" t="s">
        <v>38</v>
      </c>
      <c r="B43" s="3" t="s">
        <v>18</v>
      </c>
      <c r="C43" s="8">
        <v>46.3</v>
      </c>
      <c r="D43" s="33">
        <v>45.8</v>
      </c>
      <c r="E43" s="33">
        <v>46.2</v>
      </c>
      <c r="F43" s="33">
        <v>46.8</v>
      </c>
      <c r="G43" s="33">
        <v>46.496007164713788</v>
      </c>
      <c r="H43" s="33">
        <v>46.697311495673667</v>
      </c>
      <c r="I43" s="33" t="s">
        <v>65</v>
      </c>
      <c r="J43" s="45">
        <v>54.3</v>
      </c>
      <c r="K43" s="45">
        <v>30.2</v>
      </c>
      <c r="L43" s="45">
        <v>23.4</v>
      </c>
      <c r="M43" s="47">
        <v>56.7</v>
      </c>
    </row>
    <row r="44" spans="1:13" ht="15.75" thickBot="1" x14ac:dyDescent="0.3">
      <c r="A44" s="56"/>
      <c r="B44" s="2" t="s">
        <v>6</v>
      </c>
      <c r="C44" s="9">
        <v>51.8</v>
      </c>
      <c r="D44" s="34">
        <v>49.9</v>
      </c>
      <c r="E44" s="34">
        <v>51.7</v>
      </c>
      <c r="F44" s="34">
        <v>52.4</v>
      </c>
      <c r="G44" s="34">
        <v>51.718785160087599</v>
      </c>
      <c r="H44" s="34">
        <v>53.912123724307484</v>
      </c>
      <c r="I44" s="34">
        <v>45.4</v>
      </c>
      <c r="J44" s="46"/>
      <c r="K44" s="46"/>
      <c r="L44" s="46"/>
      <c r="M44" s="48"/>
    </row>
    <row r="45" spans="1:13" x14ac:dyDescent="0.25">
      <c r="A45" s="55" t="s">
        <v>39</v>
      </c>
      <c r="B45" s="3" t="s">
        <v>18</v>
      </c>
      <c r="C45" s="8" t="s">
        <v>65</v>
      </c>
      <c r="D45" s="31" t="s">
        <v>65</v>
      </c>
      <c r="E45" s="31" t="s">
        <v>65</v>
      </c>
      <c r="F45" s="31" t="s">
        <v>65</v>
      </c>
      <c r="G45" s="31" t="s">
        <v>65</v>
      </c>
      <c r="H45" s="31" t="s">
        <v>65</v>
      </c>
      <c r="I45" s="31" t="s">
        <v>65</v>
      </c>
      <c r="J45" s="45">
        <v>23.73</v>
      </c>
      <c r="K45" s="45" t="s">
        <v>65</v>
      </c>
      <c r="L45" s="45" t="s">
        <v>65</v>
      </c>
      <c r="M45" s="47" t="s">
        <v>65</v>
      </c>
    </row>
    <row r="46" spans="1:13" ht="15.75" thickBot="1" x14ac:dyDescent="0.3">
      <c r="A46" s="56"/>
      <c r="B46" s="2" t="s">
        <v>6</v>
      </c>
      <c r="C46" s="9">
        <v>26.71</v>
      </c>
      <c r="D46" s="39" t="s">
        <v>65</v>
      </c>
      <c r="E46" s="32">
        <v>29.09</v>
      </c>
      <c r="F46" s="32" t="s">
        <v>65</v>
      </c>
      <c r="G46" s="32">
        <v>22.9</v>
      </c>
      <c r="H46" s="32" t="s">
        <v>65</v>
      </c>
      <c r="I46" s="32" t="s">
        <v>65</v>
      </c>
      <c r="J46" s="46"/>
      <c r="K46" s="46"/>
      <c r="L46" s="46"/>
      <c r="M46" s="48"/>
    </row>
    <row r="47" spans="1:13" x14ac:dyDescent="0.25">
      <c r="A47" s="55" t="s">
        <v>40</v>
      </c>
      <c r="B47" s="3" t="s">
        <v>18</v>
      </c>
      <c r="C47" s="8" t="s">
        <v>65</v>
      </c>
      <c r="D47" s="8" t="s">
        <v>65</v>
      </c>
      <c r="E47" s="8" t="s">
        <v>65</v>
      </c>
      <c r="F47" s="8" t="s">
        <v>65</v>
      </c>
      <c r="G47" s="8" t="s">
        <v>65</v>
      </c>
      <c r="H47" s="8" t="s">
        <v>65</v>
      </c>
      <c r="I47" s="8" t="s">
        <v>65</v>
      </c>
      <c r="J47" s="45">
        <v>38.799999999999997</v>
      </c>
      <c r="K47" s="59">
        <v>15</v>
      </c>
      <c r="L47" s="59">
        <v>5.32</v>
      </c>
      <c r="M47" s="61">
        <v>34.35</v>
      </c>
    </row>
    <row r="48" spans="1:13" ht="15.75" thickBot="1" x14ac:dyDescent="0.3">
      <c r="A48" s="56"/>
      <c r="B48" s="2" t="s">
        <v>6</v>
      </c>
      <c r="C48" s="9">
        <v>41.04</v>
      </c>
      <c r="D48" s="9" t="s">
        <v>65</v>
      </c>
      <c r="E48" s="9">
        <v>42.66</v>
      </c>
      <c r="F48" s="9">
        <v>41.52</v>
      </c>
      <c r="G48" s="9">
        <v>41.31</v>
      </c>
      <c r="H48" s="9">
        <v>38.659999999999997</v>
      </c>
      <c r="I48" s="9">
        <v>37.770000000000003</v>
      </c>
      <c r="J48" s="46"/>
      <c r="K48" s="60"/>
      <c r="L48" s="60"/>
      <c r="M48" s="62"/>
    </row>
    <row r="49" spans="1:13" x14ac:dyDescent="0.25">
      <c r="A49" s="55" t="s">
        <v>41</v>
      </c>
      <c r="B49" s="3" t="s">
        <v>18</v>
      </c>
      <c r="C49" s="8">
        <v>32.700000000000003</v>
      </c>
      <c r="D49" s="31" t="s">
        <v>65</v>
      </c>
      <c r="E49" s="31">
        <v>32.4</v>
      </c>
      <c r="F49" s="31">
        <v>33.299999999999997</v>
      </c>
      <c r="G49" s="31">
        <v>32.4</v>
      </c>
      <c r="H49" s="31" t="s">
        <v>65</v>
      </c>
      <c r="I49" s="31" t="s">
        <v>65</v>
      </c>
      <c r="J49" s="45">
        <v>25.7</v>
      </c>
      <c r="K49" s="45">
        <v>15.2</v>
      </c>
      <c r="L49" s="45">
        <v>7.2</v>
      </c>
      <c r="M49" s="47" t="s">
        <v>65</v>
      </c>
    </row>
    <row r="50" spans="1:13" ht="15.75" thickBot="1" x14ac:dyDescent="0.3">
      <c r="A50" s="56"/>
      <c r="B50" s="2" t="s">
        <v>6</v>
      </c>
      <c r="C50" s="9">
        <v>28.6</v>
      </c>
      <c r="D50" s="32" t="s">
        <v>65</v>
      </c>
      <c r="E50" s="32">
        <v>33</v>
      </c>
      <c r="F50" s="32">
        <v>28</v>
      </c>
      <c r="G50" s="32">
        <v>33</v>
      </c>
      <c r="H50" s="32">
        <v>25</v>
      </c>
      <c r="I50" s="32">
        <v>23.9</v>
      </c>
      <c r="J50" s="46"/>
      <c r="K50" s="46"/>
      <c r="L50" s="46"/>
      <c r="M50" s="48"/>
    </row>
    <row r="51" spans="1:13" x14ac:dyDescent="0.25">
      <c r="A51" s="55" t="s">
        <v>42</v>
      </c>
      <c r="B51" s="3" t="s">
        <v>18</v>
      </c>
      <c r="C51" s="8" t="s">
        <v>65</v>
      </c>
      <c r="D51" s="33" t="s">
        <v>65</v>
      </c>
      <c r="E51" s="33" t="s">
        <v>65</v>
      </c>
      <c r="F51" s="33" t="s">
        <v>65</v>
      </c>
      <c r="G51" s="33" t="s">
        <v>65</v>
      </c>
      <c r="H51" s="33" t="s">
        <v>65</v>
      </c>
      <c r="I51" s="33" t="s">
        <v>65</v>
      </c>
      <c r="J51" s="45">
        <v>21.28</v>
      </c>
      <c r="K51" s="45">
        <v>10.48</v>
      </c>
      <c r="L51" s="45">
        <v>4.24</v>
      </c>
      <c r="M51" s="47" t="s">
        <v>65</v>
      </c>
    </row>
    <row r="52" spans="1:13" ht="15.75" thickBot="1" x14ac:dyDescent="0.3">
      <c r="A52" s="56"/>
      <c r="B52" s="2" t="s">
        <v>6</v>
      </c>
      <c r="C52" s="9">
        <v>43.03</v>
      </c>
      <c r="D52" s="34" t="s">
        <v>65</v>
      </c>
      <c r="E52" s="34">
        <v>42.61</v>
      </c>
      <c r="F52" s="34">
        <v>43.39</v>
      </c>
      <c r="G52" s="34">
        <v>42.94</v>
      </c>
      <c r="H52" s="34" t="s">
        <v>65</v>
      </c>
      <c r="I52" s="34" t="s">
        <v>65</v>
      </c>
      <c r="J52" s="46"/>
      <c r="K52" s="46"/>
      <c r="L52" s="46"/>
      <c r="M52" s="48"/>
    </row>
    <row r="53" spans="1:13" x14ac:dyDescent="0.25">
      <c r="A53" s="55" t="s">
        <v>43</v>
      </c>
      <c r="B53" s="3" t="s">
        <v>18</v>
      </c>
      <c r="C53" s="8">
        <v>34.97</v>
      </c>
      <c r="D53" s="31" t="s">
        <v>65</v>
      </c>
      <c r="E53" s="31">
        <v>34.97</v>
      </c>
      <c r="F53" s="31" t="s">
        <v>65</v>
      </c>
      <c r="G53" s="31" t="s">
        <v>65</v>
      </c>
      <c r="H53" s="31" t="s">
        <v>65</v>
      </c>
      <c r="I53" s="31" t="s">
        <v>65</v>
      </c>
      <c r="J53" s="45">
        <v>33.200000000000003</v>
      </c>
      <c r="K53" s="45">
        <v>17.5</v>
      </c>
      <c r="L53" s="45">
        <v>8.8000000000000007</v>
      </c>
      <c r="M53" s="47" t="s">
        <v>65</v>
      </c>
    </row>
    <row r="54" spans="1:13" ht="15.75" thickBot="1" x14ac:dyDescent="0.3">
      <c r="A54" s="56"/>
      <c r="B54" s="2" t="s">
        <v>6</v>
      </c>
      <c r="C54" s="9">
        <v>33.520000000000003</v>
      </c>
      <c r="D54" s="32" t="s">
        <v>65</v>
      </c>
      <c r="E54" s="32">
        <v>34.57</v>
      </c>
      <c r="F54" s="32">
        <v>33.46</v>
      </c>
      <c r="G54" s="32">
        <v>33.299999999999997</v>
      </c>
      <c r="H54" s="32">
        <v>32.9</v>
      </c>
      <c r="I54" s="32" t="s">
        <v>65</v>
      </c>
      <c r="J54" s="46"/>
      <c r="K54" s="46"/>
      <c r="L54" s="46"/>
      <c r="M54" s="48"/>
    </row>
    <row r="55" spans="1:13" x14ac:dyDescent="0.25">
      <c r="A55" s="55" t="s">
        <v>44</v>
      </c>
      <c r="B55" s="3" t="s">
        <v>18</v>
      </c>
      <c r="C55" s="8" t="s">
        <v>65</v>
      </c>
      <c r="D55" s="31" t="s">
        <v>65</v>
      </c>
      <c r="E55" s="31" t="s">
        <v>65</v>
      </c>
      <c r="F55" s="31" t="s">
        <v>65</v>
      </c>
      <c r="G55" s="31" t="s">
        <v>65</v>
      </c>
      <c r="H55" s="31" t="s">
        <v>65</v>
      </c>
      <c r="I55" s="31" t="s">
        <v>65</v>
      </c>
      <c r="J55" s="45">
        <v>30.6</v>
      </c>
      <c r="K55" s="45">
        <v>13</v>
      </c>
      <c r="L55" s="45">
        <v>10.9</v>
      </c>
      <c r="M55" s="47" t="s">
        <v>65</v>
      </c>
    </row>
    <row r="56" spans="1:13" ht="15.75" thickBot="1" x14ac:dyDescent="0.3">
      <c r="A56" s="56"/>
      <c r="B56" s="2" t="s">
        <v>6</v>
      </c>
      <c r="C56" s="9">
        <v>31</v>
      </c>
      <c r="D56" s="32" t="s">
        <v>65</v>
      </c>
      <c r="E56" s="32">
        <v>25.2</v>
      </c>
      <c r="F56" s="32">
        <v>30.8</v>
      </c>
      <c r="G56" s="32">
        <v>31.4</v>
      </c>
      <c r="H56" s="32">
        <v>37.700000000000003</v>
      </c>
      <c r="I56" s="32" t="s">
        <v>65</v>
      </c>
      <c r="J56" s="46"/>
      <c r="K56" s="46"/>
      <c r="L56" s="46"/>
      <c r="M56" s="48"/>
    </row>
    <row r="57" spans="1:13" x14ac:dyDescent="0.25">
      <c r="A57" s="55" t="s">
        <v>45</v>
      </c>
      <c r="B57" s="3" t="s">
        <v>18</v>
      </c>
      <c r="C57" s="8" t="s">
        <v>65</v>
      </c>
      <c r="D57" s="31" t="s">
        <v>65</v>
      </c>
      <c r="E57" s="31" t="s">
        <v>65</v>
      </c>
      <c r="F57" s="31" t="s">
        <v>65</v>
      </c>
      <c r="G57" s="31" t="s">
        <v>65</v>
      </c>
      <c r="H57" s="31" t="s">
        <v>65</v>
      </c>
      <c r="I57" s="31" t="s">
        <v>65</v>
      </c>
      <c r="J57" s="45">
        <v>24.15</v>
      </c>
      <c r="K57" s="45">
        <v>18.7</v>
      </c>
      <c r="L57" s="45">
        <v>12.86</v>
      </c>
      <c r="M57" s="47">
        <v>22.8</v>
      </c>
    </row>
    <row r="58" spans="1:13" ht="15.75" thickBot="1" x14ac:dyDescent="0.3">
      <c r="A58" s="56"/>
      <c r="B58" s="2" t="s">
        <v>6</v>
      </c>
      <c r="C58" s="9">
        <v>23.965</v>
      </c>
      <c r="D58" s="32">
        <v>28.15</v>
      </c>
      <c r="E58" s="32">
        <v>26.7</v>
      </c>
      <c r="F58" s="32">
        <v>26.67</v>
      </c>
      <c r="G58" s="32">
        <v>24.22</v>
      </c>
      <c r="H58" s="32">
        <v>26.79</v>
      </c>
      <c r="I58" s="32" t="s">
        <v>65</v>
      </c>
      <c r="J58" s="46"/>
      <c r="K58" s="46"/>
      <c r="L58" s="46"/>
      <c r="M58" s="48"/>
    </row>
    <row r="59" spans="1:13" x14ac:dyDescent="0.25">
      <c r="A59" s="55" t="s">
        <v>46</v>
      </c>
      <c r="B59" s="3" t="s">
        <v>18</v>
      </c>
      <c r="C59" s="8" t="s">
        <v>65</v>
      </c>
      <c r="D59" s="31" t="s">
        <v>65</v>
      </c>
      <c r="E59" s="31" t="s">
        <v>65</v>
      </c>
      <c r="F59" s="31" t="s">
        <v>65</v>
      </c>
      <c r="G59" s="31" t="s">
        <v>65</v>
      </c>
      <c r="H59" s="31" t="s">
        <v>65</v>
      </c>
      <c r="I59" s="31" t="s">
        <v>65</v>
      </c>
      <c r="J59" s="45">
        <v>24.690999999999999</v>
      </c>
      <c r="K59" s="45">
        <v>18.3</v>
      </c>
      <c r="L59" s="45">
        <v>8.3000000000000007</v>
      </c>
      <c r="M59" s="47" t="s">
        <v>65</v>
      </c>
    </row>
    <row r="60" spans="1:13" ht="15.75" thickBot="1" x14ac:dyDescent="0.3">
      <c r="A60" s="56"/>
      <c r="B60" s="2" t="s">
        <v>6</v>
      </c>
      <c r="C60" s="9">
        <v>26.463999999999999</v>
      </c>
      <c r="D60" s="32" t="s">
        <v>65</v>
      </c>
      <c r="E60" s="32">
        <v>26.707000000000001</v>
      </c>
      <c r="F60" s="32">
        <v>27.452999999999999</v>
      </c>
      <c r="G60" s="32">
        <v>25.524000000000001</v>
      </c>
      <c r="H60" s="32" t="s">
        <v>65</v>
      </c>
      <c r="I60" s="32" t="s">
        <v>65</v>
      </c>
      <c r="J60" s="46"/>
      <c r="K60" s="46"/>
      <c r="L60" s="46"/>
      <c r="M60" s="48"/>
    </row>
    <row r="61" spans="1:13" ht="15.75" customHeight="1" x14ac:dyDescent="0.25">
      <c r="A61" s="55" t="s">
        <v>47</v>
      </c>
      <c r="B61" s="3" t="s">
        <v>18</v>
      </c>
      <c r="C61" s="8" t="s">
        <v>65</v>
      </c>
      <c r="D61" s="33" t="s">
        <v>65</v>
      </c>
      <c r="E61" s="33" t="s">
        <v>65</v>
      </c>
      <c r="F61" s="33" t="s">
        <v>65</v>
      </c>
      <c r="G61" s="33" t="s">
        <v>65</v>
      </c>
      <c r="H61" s="33" t="s">
        <v>65</v>
      </c>
      <c r="I61" s="33" t="s">
        <v>65</v>
      </c>
      <c r="J61" s="45">
        <v>25.9</v>
      </c>
      <c r="K61" s="45" t="s">
        <v>65</v>
      </c>
      <c r="L61" s="45" t="s">
        <v>65</v>
      </c>
      <c r="M61" s="47" t="s">
        <v>65</v>
      </c>
    </row>
    <row r="62" spans="1:13" ht="15.75" thickBot="1" x14ac:dyDescent="0.3">
      <c r="A62" s="56"/>
      <c r="B62" s="2" t="s">
        <v>6</v>
      </c>
      <c r="C62" s="9">
        <v>22.108000000000001</v>
      </c>
      <c r="D62" s="34" t="s">
        <v>65</v>
      </c>
      <c r="E62" s="34">
        <v>25.760999999999999</v>
      </c>
      <c r="F62" s="34">
        <v>22.33</v>
      </c>
      <c r="G62" s="34">
        <v>20.597000000000001</v>
      </c>
      <c r="H62" s="34" t="s">
        <v>65</v>
      </c>
      <c r="I62" s="34" t="s">
        <v>65</v>
      </c>
      <c r="J62" s="46"/>
      <c r="K62" s="46"/>
      <c r="L62" s="46"/>
      <c r="M62" s="48"/>
    </row>
    <row r="63" spans="1:13" x14ac:dyDescent="0.25">
      <c r="A63" s="55" t="s">
        <v>48</v>
      </c>
      <c r="B63" s="3" t="s">
        <v>18</v>
      </c>
      <c r="C63" s="8">
        <v>48.148931468796363</v>
      </c>
      <c r="D63" s="31">
        <v>46.919205545868294</v>
      </c>
      <c r="E63" s="31">
        <v>51.331039881836425</v>
      </c>
      <c r="F63" s="31">
        <v>49.474003959259875</v>
      </c>
      <c r="G63" s="31">
        <v>47.230624986315505</v>
      </c>
      <c r="H63" s="31">
        <v>47.514780691047847</v>
      </c>
      <c r="I63" s="31" t="s">
        <v>65</v>
      </c>
      <c r="J63" s="45">
        <v>45.86</v>
      </c>
      <c r="K63" s="45">
        <v>30.1</v>
      </c>
      <c r="L63" s="45">
        <v>21.72</v>
      </c>
      <c r="M63" s="47">
        <v>54.7</v>
      </c>
    </row>
    <row r="64" spans="1:13" ht="15.75" thickBot="1" x14ac:dyDescent="0.3">
      <c r="A64" s="56"/>
      <c r="B64" s="2" t="s">
        <v>6</v>
      </c>
      <c r="C64" s="9">
        <v>58.177377673018491</v>
      </c>
      <c r="D64" s="32">
        <v>62.844758136399633</v>
      </c>
      <c r="E64" s="32">
        <v>60.788865108121492</v>
      </c>
      <c r="F64" s="32">
        <v>54.085005975884428</v>
      </c>
      <c r="G64" s="32">
        <v>56.779713424842001</v>
      </c>
      <c r="H64" s="32">
        <v>53.147333089279165</v>
      </c>
      <c r="I64" s="32">
        <v>54.549689861222376</v>
      </c>
      <c r="J64" s="46"/>
      <c r="K64" s="46"/>
      <c r="L64" s="46"/>
      <c r="M64" s="48"/>
    </row>
    <row r="65" spans="1:13" x14ac:dyDescent="0.25">
      <c r="A65" s="55" t="s">
        <v>49</v>
      </c>
      <c r="B65" s="3" t="s">
        <v>18</v>
      </c>
      <c r="C65" s="8" t="s">
        <v>65</v>
      </c>
      <c r="D65" s="31" t="s">
        <v>65</v>
      </c>
      <c r="E65" s="31" t="s">
        <v>65</v>
      </c>
      <c r="F65" s="31" t="s">
        <v>65</v>
      </c>
      <c r="G65" s="31" t="s">
        <v>65</v>
      </c>
      <c r="H65" s="31" t="s">
        <v>65</v>
      </c>
      <c r="I65" s="31" t="s">
        <v>65</v>
      </c>
      <c r="J65" s="45">
        <v>16.600000000000001</v>
      </c>
      <c r="K65" s="45" t="s">
        <v>65</v>
      </c>
      <c r="L65" s="45" t="s">
        <v>65</v>
      </c>
      <c r="M65" s="47" t="s">
        <v>65</v>
      </c>
    </row>
    <row r="66" spans="1:13" ht="15.75" thickBot="1" x14ac:dyDescent="0.3">
      <c r="A66" s="56"/>
      <c r="B66" s="2" t="s">
        <v>6</v>
      </c>
      <c r="C66" s="9">
        <v>20.100000000000001</v>
      </c>
      <c r="D66" s="32" t="s">
        <v>65</v>
      </c>
      <c r="E66" s="32">
        <v>35.5</v>
      </c>
      <c r="F66" s="32" t="s">
        <v>65</v>
      </c>
      <c r="G66" s="32">
        <v>16.100000000000001</v>
      </c>
      <c r="H66" s="32">
        <v>6.2</v>
      </c>
      <c r="I66" s="32" t="s">
        <v>65</v>
      </c>
      <c r="J66" s="46"/>
      <c r="K66" s="46"/>
      <c r="L66" s="46"/>
      <c r="M66" s="48"/>
    </row>
    <row r="67" spans="1:13" x14ac:dyDescent="0.25">
      <c r="A67" s="55" t="s">
        <v>50</v>
      </c>
      <c r="B67" s="3" t="s">
        <v>18</v>
      </c>
      <c r="C67" s="8">
        <v>37.4</v>
      </c>
      <c r="D67" s="31" t="s">
        <v>65</v>
      </c>
      <c r="E67" s="31">
        <v>37.4</v>
      </c>
      <c r="F67" s="31">
        <v>37.4</v>
      </c>
      <c r="G67" s="31">
        <v>37.4</v>
      </c>
      <c r="H67" s="31">
        <v>37.4</v>
      </c>
      <c r="I67" s="31" t="s">
        <v>65</v>
      </c>
      <c r="J67" s="45">
        <v>19.8</v>
      </c>
      <c r="K67" s="45">
        <v>18.2</v>
      </c>
      <c r="L67" s="45" t="s">
        <v>65</v>
      </c>
      <c r="M67" s="47" t="s">
        <v>65</v>
      </c>
    </row>
    <row r="68" spans="1:13" ht="15.75" thickBot="1" x14ac:dyDescent="0.3">
      <c r="A68" s="56"/>
      <c r="B68" s="2" t="s">
        <v>6</v>
      </c>
      <c r="C68" s="9">
        <v>27.3</v>
      </c>
      <c r="D68" s="32" t="s">
        <v>65</v>
      </c>
      <c r="E68" s="32">
        <v>31.6</v>
      </c>
      <c r="F68" s="32">
        <v>29.9</v>
      </c>
      <c r="G68" s="32">
        <v>27.6</v>
      </c>
      <c r="H68" s="32">
        <v>20</v>
      </c>
      <c r="I68" s="32" t="s">
        <v>65</v>
      </c>
      <c r="J68" s="46"/>
      <c r="K68" s="46"/>
      <c r="L68" s="46"/>
      <c r="M68" s="48"/>
    </row>
    <row r="69" spans="1:13" ht="15.75" customHeight="1" x14ac:dyDescent="0.25">
      <c r="A69" s="55" t="s">
        <v>51</v>
      </c>
      <c r="B69" s="3" t="s">
        <v>18</v>
      </c>
      <c r="C69" s="8">
        <v>42.55</v>
      </c>
      <c r="D69" s="31" t="s">
        <v>65</v>
      </c>
      <c r="E69" s="31">
        <v>48.52</v>
      </c>
      <c r="F69" s="31">
        <v>37.46</v>
      </c>
      <c r="G69" s="31">
        <v>42.24</v>
      </c>
      <c r="H69" s="31" t="s">
        <v>65</v>
      </c>
      <c r="I69" s="31" t="s">
        <v>65</v>
      </c>
      <c r="J69" s="45">
        <v>34.56</v>
      </c>
      <c r="K69" s="45">
        <v>21.53</v>
      </c>
      <c r="L69" s="45">
        <v>6.8</v>
      </c>
      <c r="M69" s="47" t="s">
        <v>65</v>
      </c>
    </row>
    <row r="70" spans="1:13" ht="15.75" thickBot="1" x14ac:dyDescent="0.3">
      <c r="A70" s="56"/>
      <c r="B70" s="2" t="s">
        <v>6</v>
      </c>
      <c r="C70" s="9">
        <v>41.51</v>
      </c>
      <c r="D70" s="32">
        <v>40</v>
      </c>
      <c r="E70" s="32">
        <v>39.799999999999997</v>
      </c>
      <c r="F70" s="32">
        <v>38.799999999999997</v>
      </c>
      <c r="G70" s="32">
        <v>42.58</v>
      </c>
      <c r="H70" s="32">
        <v>43.03</v>
      </c>
      <c r="I70" s="32" t="s">
        <v>65</v>
      </c>
      <c r="J70" s="46"/>
      <c r="K70" s="46"/>
      <c r="L70" s="46"/>
      <c r="M70" s="48"/>
    </row>
    <row r="71" spans="1:13" x14ac:dyDescent="0.25">
      <c r="A71" s="55" t="s">
        <v>52</v>
      </c>
      <c r="B71" s="3" t="s">
        <v>18</v>
      </c>
      <c r="C71" s="8" t="s">
        <v>65</v>
      </c>
      <c r="D71" s="33" t="s">
        <v>65</v>
      </c>
      <c r="E71" s="33" t="s">
        <v>65</v>
      </c>
      <c r="F71" s="33" t="s">
        <v>65</v>
      </c>
      <c r="G71" s="33" t="s">
        <v>65</v>
      </c>
      <c r="H71" s="33" t="s">
        <v>65</v>
      </c>
      <c r="I71" s="33" t="s">
        <v>65</v>
      </c>
      <c r="J71" s="45">
        <v>26</v>
      </c>
      <c r="K71" s="45">
        <v>26.9</v>
      </c>
      <c r="L71" s="45" t="s">
        <v>65</v>
      </c>
      <c r="M71" s="47" t="s">
        <v>65</v>
      </c>
    </row>
    <row r="72" spans="1:13" ht="15.75" thickBot="1" x14ac:dyDescent="0.3">
      <c r="A72" s="56"/>
      <c r="B72" s="2" t="s">
        <v>6</v>
      </c>
      <c r="C72" s="9">
        <v>32.4</v>
      </c>
      <c r="D72" s="34" t="s">
        <v>65</v>
      </c>
      <c r="E72" s="34">
        <v>36.1</v>
      </c>
      <c r="F72" s="34">
        <v>33.9</v>
      </c>
      <c r="G72" s="34">
        <v>29.5</v>
      </c>
      <c r="H72" s="34" t="s">
        <v>65</v>
      </c>
      <c r="I72" s="34" t="s">
        <v>65</v>
      </c>
      <c r="J72" s="46"/>
      <c r="K72" s="46"/>
      <c r="L72" s="46"/>
      <c r="M72" s="48"/>
    </row>
    <row r="73" spans="1:13" x14ac:dyDescent="0.25">
      <c r="A73" s="55" t="s">
        <v>53</v>
      </c>
      <c r="B73" s="3" t="s">
        <v>18</v>
      </c>
      <c r="C73" s="8">
        <v>36.31</v>
      </c>
      <c r="D73" s="31">
        <v>42.13</v>
      </c>
      <c r="E73" s="31">
        <v>35.99</v>
      </c>
      <c r="F73" s="31">
        <v>34.68</v>
      </c>
      <c r="G73" s="31">
        <v>30.04</v>
      </c>
      <c r="H73" s="31">
        <v>32.4</v>
      </c>
      <c r="I73" s="31" t="s">
        <v>65</v>
      </c>
      <c r="J73" s="45">
        <v>29</v>
      </c>
      <c r="K73" s="45">
        <v>14.87</v>
      </c>
      <c r="L73" s="45">
        <v>5.59</v>
      </c>
      <c r="M73" s="47">
        <v>0.33</v>
      </c>
    </row>
    <row r="74" spans="1:13" ht="15.75" thickBot="1" x14ac:dyDescent="0.3">
      <c r="A74" s="56"/>
      <c r="B74" s="2" t="s">
        <v>6</v>
      </c>
      <c r="C74" s="9">
        <v>35.979999999999997</v>
      </c>
      <c r="D74" s="32">
        <v>39.090000000000003</v>
      </c>
      <c r="E74" s="32">
        <v>40.11</v>
      </c>
      <c r="F74" s="32">
        <v>41.33</v>
      </c>
      <c r="G74" s="32">
        <v>31.63</v>
      </c>
      <c r="H74" s="32">
        <v>34</v>
      </c>
      <c r="I74" s="32" t="s">
        <v>65</v>
      </c>
      <c r="J74" s="46"/>
      <c r="K74" s="46"/>
      <c r="L74" s="46"/>
      <c r="M74" s="48"/>
    </row>
    <row r="75" spans="1:13" x14ac:dyDescent="0.25">
      <c r="A75" s="55" t="s">
        <v>54</v>
      </c>
      <c r="B75" s="3" t="s">
        <v>18</v>
      </c>
      <c r="C75" s="8">
        <v>86.33</v>
      </c>
      <c r="D75" s="31">
        <v>90.6</v>
      </c>
      <c r="E75" s="31">
        <v>90.1</v>
      </c>
      <c r="F75" s="31">
        <v>92.8</v>
      </c>
      <c r="G75" s="31">
        <v>88.2</v>
      </c>
      <c r="H75" s="31">
        <v>93.48</v>
      </c>
      <c r="I75" s="31">
        <v>62.8</v>
      </c>
      <c r="J75" s="45">
        <v>90.1</v>
      </c>
      <c r="K75" s="45">
        <v>57</v>
      </c>
      <c r="L75" s="45">
        <v>43</v>
      </c>
      <c r="M75" s="47">
        <v>87.5</v>
      </c>
    </row>
    <row r="76" spans="1:13" ht="15.75" thickBot="1" x14ac:dyDescent="0.3">
      <c r="A76" s="56"/>
      <c r="B76" s="2" t="s">
        <v>6</v>
      </c>
      <c r="C76" s="9">
        <v>101</v>
      </c>
      <c r="D76" s="32">
        <v>103.8</v>
      </c>
      <c r="E76" s="32">
        <v>97.4</v>
      </c>
      <c r="F76" s="32">
        <v>105.3</v>
      </c>
      <c r="G76" s="32">
        <v>106.2</v>
      </c>
      <c r="H76" s="32">
        <v>107.2</v>
      </c>
      <c r="I76" s="32">
        <v>86.1</v>
      </c>
      <c r="J76" s="46"/>
      <c r="K76" s="46"/>
      <c r="L76" s="46"/>
      <c r="M76" s="48"/>
    </row>
    <row r="77" spans="1:13" x14ac:dyDescent="0.25">
      <c r="A77" s="55" t="s">
        <v>55</v>
      </c>
      <c r="B77" s="3" t="s">
        <v>18</v>
      </c>
      <c r="C77" s="8">
        <v>37</v>
      </c>
      <c r="D77" s="31" t="s">
        <v>65</v>
      </c>
      <c r="E77" s="31">
        <v>37</v>
      </c>
      <c r="F77" s="31" t="s">
        <v>65</v>
      </c>
      <c r="G77" s="31" t="s">
        <v>65</v>
      </c>
      <c r="H77" s="31" t="s">
        <v>65</v>
      </c>
      <c r="I77" s="31" t="s">
        <v>65</v>
      </c>
      <c r="J77" s="45">
        <v>35.299999999999997</v>
      </c>
      <c r="K77" s="45">
        <v>11.8</v>
      </c>
      <c r="L77" s="45">
        <v>8.1</v>
      </c>
      <c r="M77" s="47">
        <v>18.399999999999999</v>
      </c>
    </row>
    <row r="78" spans="1:13" ht="15.75" thickBot="1" x14ac:dyDescent="0.3">
      <c r="A78" s="56"/>
      <c r="B78" s="2" t="s">
        <v>6</v>
      </c>
      <c r="C78" s="9">
        <v>33.200000000000003</v>
      </c>
      <c r="D78" s="32" t="s">
        <v>65</v>
      </c>
      <c r="E78" s="32">
        <v>34.200000000000003</v>
      </c>
      <c r="F78" s="32">
        <v>33.5</v>
      </c>
      <c r="G78" s="32">
        <v>33.200000000000003</v>
      </c>
      <c r="H78" s="32">
        <v>32.200000000000003</v>
      </c>
      <c r="I78" s="32" t="s">
        <v>65</v>
      </c>
      <c r="J78" s="46"/>
      <c r="K78" s="46"/>
      <c r="L78" s="46"/>
      <c r="M78" s="48"/>
    </row>
    <row r="79" spans="1:13" x14ac:dyDescent="0.25">
      <c r="A79" s="55" t="s">
        <v>56</v>
      </c>
      <c r="B79" s="3" t="s">
        <v>18</v>
      </c>
      <c r="C79" s="8" t="s">
        <v>65</v>
      </c>
      <c r="D79" s="31" t="s">
        <v>65</v>
      </c>
      <c r="E79" s="31" t="s">
        <v>65</v>
      </c>
      <c r="F79" s="31" t="s">
        <v>65</v>
      </c>
      <c r="G79" s="31" t="s">
        <v>65</v>
      </c>
      <c r="H79" s="31" t="s">
        <v>65</v>
      </c>
      <c r="I79" s="31" t="s">
        <v>65</v>
      </c>
      <c r="J79" s="45">
        <v>30.3</v>
      </c>
      <c r="K79" s="45">
        <v>10.8</v>
      </c>
      <c r="L79" s="45">
        <v>3.3</v>
      </c>
      <c r="M79" s="47" t="s">
        <v>65</v>
      </c>
    </row>
    <row r="80" spans="1:13" ht="15.75" thickBot="1" x14ac:dyDescent="0.3">
      <c r="A80" s="56"/>
      <c r="B80" s="2" t="s">
        <v>6</v>
      </c>
      <c r="C80" s="9">
        <v>30.9</v>
      </c>
      <c r="D80" s="32" t="s">
        <v>65</v>
      </c>
      <c r="E80" s="32">
        <v>31.3</v>
      </c>
      <c r="F80" s="32">
        <v>28.8</v>
      </c>
      <c r="G80" s="32">
        <v>32.799999999999997</v>
      </c>
      <c r="H80" s="32" t="s">
        <v>65</v>
      </c>
      <c r="I80" s="32" t="s">
        <v>65</v>
      </c>
      <c r="J80" s="46"/>
      <c r="K80" s="46"/>
      <c r="L80" s="46"/>
      <c r="M80" s="48"/>
    </row>
    <row r="81" spans="1:13" x14ac:dyDescent="0.25">
      <c r="A81" s="55" t="s">
        <v>57</v>
      </c>
      <c r="B81" s="3" t="s">
        <v>18</v>
      </c>
      <c r="C81" s="8">
        <v>42.5</v>
      </c>
      <c r="D81" s="31" t="s">
        <v>65</v>
      </c>
      <c r="E81" s="31">
        <v>42.5</v>
      </c>
      <c r="F81" s="31" t="s">
        <v>65</v>
      </c>
      <c r="G81" s="31" t="s">
        <v>65</v>
      </c>
      <c r="H81" s="31" t="s">
        <v>65</v>
      </c>
      <c r="I81" s="31" t="s">
        <v>65</v>
      </c>
      <c r="J81" s="45">
        <v>39.1</v>
      </c>
      <c r="K81" s="45">
        <v>26.7</v>
      </c>
      <c r="L81" s="45">
        <v>14.3</v>
      </c>
      <c r="M81" s="47" t="s">
        <v>65</v>
      </c>
    </row>
    <row r="82" spans="1:13" ht="15.75" thickBot="1" x14ac:dyDescent="0.3">
      <c r="A82" s="56"/>
      <c r="B82" s="2" t="s">
        <v>6</v>
      </c>
      <c r="C82" s="9">
        <v>43.8</v>
      </c>
      <c r="D82" s="32" t="s">
        <v>65</v>
      </c>
      <c r="E82" s="32">
        <v>45.9</v>
      </c>
      <c r="F82" s="32">
        <v>42.7</v>
      </c>
      <c r="G82" s="32">
        <v>44.9</v>
      </c>
      <c r="H82" s="32">
        <v>41.8</v>
      </c>
      <c r="I82" s="32" t="s">
        <v>65</v>
      </c>
      <c r="J82" s="46"/>
      <c r="K82" s="46"/>
      <c r="L82" s="46"/>
      <c r="M82" s="48"/>
    </row>
    <row r="83" spans="1:13" x14ac:dyDescent="0.25">
      <c r="A83" s="55" t="s">
        <v>58</v>
      </c>
      <c r="B83" s="3" t="s">
        <v>18</v>
      </c>
      <c r="C83" s="8">
        <v>35.799999999999997</v>
      </c>
      <c r="D83" s="31" t="s">
        <v>65</v>
      </c>
      <c r="E83" s="31">
        <v>35.799999999999997</v>
      </c>
      <c r="F83" s="31" t="s">
        <v>65</v>
      </c>
      <c r="G83" s="31">
        <v>35.299999999999997</v>
      </c>
      <c r="H83" s="31" t="s">
        <v>65</v>
      </c>
      <c r="I83" s="31" t="s">
        <v>65</v>
      </c>
      <c r="J83" s="45">
        <v>32.299999999999997</v>
      </c>
      <c r="K83" s="45">
        <v>18.5</v>
      </c>
      <c r="L83" s="45">
        <v>6.7</v>
      </c>
      <c r="M83" s="47">
        <v>39.700000000000003</v>
      </c>
    </row>
    <row r="84" spans="1:13" ht="15.75" thickBot="1" x14ac:dyDescent="0.3">
      <c r="A84" s="56"/>
      <c r="B84" s="2" t="s">
        <v>6</v>
      </c>
      <c r="C84" s="9">
        <v>33.520000000000003</v>
      </c>
      <c r="D84" s="32" t="s">
        <v>65</v>
      </c>
      <c r="E84" s="32">
        <v>38.299999999999997</v>
      </c>
      <c r="F84" s="32">
        <v>35.299999999999997</v>
      </c>
      <c r="G84" s="32">
        <v>33.700000000000003</v>
      </c>
      <c r="H84" s="32">
        <v>26.6</v>
      </c>
      <c r="I84" s="32" t="s">
        <v>65</v>
      </c>
      <c r="J84" s="46"/>
      <c r="K84" s="46"/>
      <c r="L84" s="46"/>
      <c r="M84" s="48"/>
    </row>
    <row r="85" spans="1:13" x14ac:dyDescent="0.25">
      <c r="A85" s="55" t="s">
        <v>59</v>
      </c>
      <c r="B85" s="3" t="s">
        <v>18</v>
      </c>
      <c r="C85" s="8">
        <v>31.12</v>
      </c>
      <c r="D85" s="41" t="s">
        <v>65</v>
      </c>
      <c r="E85" s="41">
        <v>31.12</v>
      </c>
      <c r="F85" s="41">
        <v>31.12</v>
      </c>
      <c r="G85" s="41">
        <v>31.12</v>
      </c>
      <c r="H85" s="41">
        <v>31.12</v>
      </c>
      <c r="I85" s="41" t="s">
        <v>65</v>
      </c>
      <c r="J85" s="45">
        <v>30.47</v>
      </c>
      <c r="K85" s="45">
        <v>9.1999999999999993</v>
      </c>
      <c r="L85" s="45">
        <v>8.44</v>
      </c>
      <c r="M85" s="47">
        <v>24.4</v>
      </c>
    </row>
    <row r="86" spans="1:13" ht="15.75" thickBot="1" x14ac:dyDescent="0.3">
      <c r="A86" s="56"/>
      <c r="B86" s="2" t="s">
        <v>6</v>
      </c>
      <c r="C86" s="9">
        <v>34.299999999999997</v>
      </c>
      <c r="D86" s="42" t="s">
        <v>65</v>
      </c>
      <c r="E86" s="42">
        <v>37.18</v>
      </c>
      <c r="F86" s="42">
        <v>34.93</v>
      </c>
      <c r="G86" s="42">
        <v>32.58</v>
      </c>
      <c r="H86" s="42">
        <v>32.6</v>
      </c>
      <c r="I86" s="42" t="s">
        <v>65</v>
      </c>
      <c r="J86" s="46"/>
      <c r="K86" s="46"/>
      <c r="L86" s="46"/>
      <c r="M86" s="48"/>
    </row>
    <row r="87" spans="1:13" x14ac:dyDescent="0.25">
      <c r="A87" s="55" t="s">
        <v>60</v>
      </c>
      <c r="B87" s="3" t="s">
        <v>18</v>
      </c>
      <c r="C87" s="8">
        <v>46.86</v>
      </c>
      <c r="D87" s="31">
        <v>53.93</v>
      </c>
      <c r="E87" s="31">
        <v>48.99</v>
      </c>
      <c r="F87" s="31">
        <v>55.99</v>
      </c>
      <c r="G87" s="31">
        <v>49.11</v>
      </c>
      <c r="H87" s="31">
        <v>36.81</v>
      </c>
      <c r="I87" s="31">
        <v>50.27</v>
      </c>
      <c r="J87" s="45">
        <v>30.62</v>
      </c>
      <c r="K87" s="45">
        <v>22.3</v>
      </c>
      <c r="L87" s="45">
        <v>25.24</v>
      </c>
      <c r="M87" s="47">
        <v>38.22</v>
      </c>
    </row>
    <row r="88" spans="1:13" ht="15.75" thickBot="1" x14ac:dyDescent="0.3">
      <c r="A88" s="56"/>
      <c r="B88" s="2" t="s">
        <v>6</v>
      </c>
      <c r="C88" s="9">
        <v>42.95</v>
      </c>
      <c r="D88" s="32">
        <v>55.05</v>
      </c>
      <c r="E88" s="32">
        <v>48.72</v>
      </c>
      <c r="F88" s="32">
        <v>51.7</v>
      </c>
      <c r="G88" s="32">
        <v>45.19</v>
      </c>
      <c r="H88" s="32">
        <v>34.549999999999997</v>
      </c>
      <c r="I88" s="32" t="s">
        <v>65</v>
      </c>
      <c r="J88" s="46"/>
      <c r="K88" s="46"/>
      <c r="L88" s="46"/>
      <c r="M88" s="48"/>
    </row>
    <row r="89" spans="1:13" x14ac:dyDescent="0.25">
      <c r="A89" s="55" t="s">
        <v>61</v>
      </c>
      <c r="B89" s="3" t="s">
        <v>18</v>
      </c>
      <c r="C89" s="8">
        <v>25.71</v>
      </c>
      <c r="D89" s="31" t="s">
        <v>65</v>
      </c>
      <c r="E89" s="31" t="s">
        <v>65</v>
      </c>
      <c r="F89" s="31" t="s">
        <v>65</v>
      </c>
      <c r="G89" s="31">
        <v>25.71</v>
      </c>
      <c r="H89" s="31" t="s">
        <v>65</v>
      </c>
      <c r="I89" s="31" t="s">
        <v>65</v>
      </c>
      <c r="J89" s="45">
        <v>24.64</v>
      </c>
      <c r="K89" s="45" t="s">
        <v>65</v>
      </c>
      <c r="L89" s="45">
        <v>12.5</v>
      </c>
      <c r="M89" s="47" t="s">
        <v>65</v>
      </c>
    </row>
    <row r="90" spans="1:13" ht="15.75" thickBot="1" x14ac:dyDescent="0.3">
      <c r="A90" s="56"/>
      <c r="B90" s="2" t="s">
        <v>6</v>
      </c>
      <c r="C90" s="9">
        <v>23.26</v>
      </c>
      <c r="D90" s="32" t="s">
        <v>65</v>
      </c>
      <c r="E90" s="32">
        <v>25.73</v>
      </c>
      <c r="F90" s="32">
        <v>25.58</v>
      </c>
      <c r="G90" s="32">
        <v>21</v>
      </c>
      <c r="H90" s="32" t="s">
        <v>65</v>
      </c>
      <c r="I90" s="32" t="s">
        <v>65</v>
      </c>
      <c r="J90" s="46"/>
      <c r="K90" s="46"/>
      <c r="L90" s="46"/>
      <c r="M90" s="48"/>
    </row>
    <row r="91" spans="1:13" x14ac:dyDescent="0.25">
      <c r="A91" s="55" t="s">
        <v>62</v>
      </c>
      <c r="B91" s="3" t="s">
        <v>18</v>
      </c>
      <c r="C91" s="8">
        <v>37.957999999999998</v>
      </c>
      <c r="D91" s="31">
        <v>45</v>
      </c>
      <c r="E91" s="31">
        <v>38.831000000000003</v>
      </c>
      <c r="F91" s="31">
        <v>37.954000000000001</v>
      </c>
      <c r="G91" s="31">
        <v>31.102</v>
      </c>
      <c r="H91" s="31" t="s">
        <v>65</v>
      </c>
      <c r="I91" s="31" t="s">
        <v>65</v>
      </c>
      <c r="J91" s="45">
        <v>27.263999999999999</v>
      </c>
      <c r="K91" s="45">
        <v>10.5</v>
      </c>
      <c r="L91" s="45">
        <v>25</v>
      </c>
      <c r="M91" s="47" t="s">
        <v>65</v>
      </c>
    </row>
    <row r="92" spans="1:13" ht="15.75" thickBot="1" x14ac:dyDescent="0.3">
      <c r="A92" s="56"/>
      <c r="B92" s="2" t="s">
        <v>6</v>
      </c>
      <c r="C92" s="9">
        <v>34.048000000000002</v>
      </c>
      <c r="D92" s="32" t="s">
        <v>65</v>
      </c>
      <c r="E92" s="32">
        <v>33.808</v>
      </c>
      <c r="F92" s="32">
        <v>36.383000000000003</v>
      </c>
      <c r="G92" s="32">
        <v>38.93</v>
      </c>
      <c r="H92" s="32">
        <v>29.920999999999999</v>
      </c>
      <c r="I92" s="32" t="s">
        <v>65</v>
      </c>
      <c r="J92" s="46"/>
      <c r="K92" s="46"/>
      <c r="L92" s="46"/>
      <c r="M92" s="48"/>
    </row>
    <row r="93" spans="1:13" x14ac:dyDescent="0.25">
      <c r="A93" s="55" t="s">
        <v>63</v>
      </c>
      <c r="B93" s="3" t="s">
        <v>18</v>
      </c>
      <c r="C93" s="8" t="s">
        <v>65</v>
      </c>
      <c r="D93" s="31" t="s">
        <v>65</v>
      </c>
      <c r="E93" s="31" t="s">
        <v>65</v>
      </c>
      <c r="F93" s="31" t="s">
        <v>65</v>
      </c>
      <c r="G93" s="31" t="s">
        <v>65</v>
      </c>
      <c r="H93" s="31" t="s">
        <v>65</v>
      </c>
      <c r="I93" s="31" t="s">
        <v>65</v>
      </c>
      <c r="J93" s="45">
        <v>26.22</v>
      </c>
      <c r="K93" s="45" t="s">
        <v>65</v>
      </c>
      <c r="L93" s="45" t="s">
        <v>65</v>
      </c>
      <c r="M93" s="47" t="s">
        <v>65</v>
      </c>
    </row>
    <row r="94" spans="1:13" ht="15.75" thickBot="1" x14ac:dyDescent="0.3">
      <c r="A94" s="56"/>
      <c r="B94" s="2" t="s">
        <v>6</v>
      </c>
      <c r="C94" s="9">
        <v>34.36</v>
      </c>
      <c r="D94" s="32" t="s">
        <v>65</v>
      </c>
      <c r="E94" s="32">
        <v>25.4</v>
      </c>
      <c r="F94" s="32">
        <v>38.04</v>
      </c>
      <c r="G94" s="32">
        <v>35.64</v>
      </c>
      <c r="H94" s="32">
        <v>35.03</v>
      </c>
      <c r="I94" s="32" t="s">
        <v>65</v>
      </c>
      <c r="J94" s="46"/>
      <c r="K94" s="46"/>
      <c r="L94" s="46"/>
      <c r="M94" s="48"/>
    </row>
    <row r="95" spans="1:13" ht="15" customHeight="1" x14ac:dyDescent="0.25">
      <c r="A95" s="49" t="s">
        <v>66</v>
      </c>
      <c r="B95" s="26" t="s">
        <v>18</v>
      </c>
      <c r="C95" s="27">
        <f t="shared" ref="C95:I96" si="1">AVERAGE(Первичное__новостройка)</f>
        <v>40.48088105438643</v>
      </c>
      <c r="D95" s="28">
        <f t="shared" si="1"/>
        <v>45.128678659011143</v>
      </c>
      <c r="E95" s="28">
        <f t="shared" si="1"/>
        <v>42.410529596822037</v>
      </c>
      <c r="F95" s="28">
        <f t="shared" si="1"/>
        <v>44.693828066470083</v>
      </c>
      <c r="G95" s="28">
        <f t="shared" si="1"/>
        <v>41.233833861639987</v>
      </c>
      <c r="H95" s="28">
        <f t="shared" si="1"/>
        <v>41.762558328035382</v>
      </c>
      <c r="I95" s="28">
        <f t="shared" si="1"/>
        <v>56.534999999999997</v>
      </c>
      <c r="J95" s="51">
        <f>AVERAGE(J7:J94)</f>
        <v>32.672778374838465</v>
      </c>
      <c r="K95" s="51">
        <f>AVERAGE(K7:K94)</f>
        <v>20.618626716779655</v>
      </c>
      <c r="L95" s="51">
        <f>AVERAGE(L7:L94)</f>
        <v>13.272211575554699</v>
      </c>
      <c r="M95" s="53">
        <f>AVERAGE(M7:M94)</f>
        <v>34.430769230769222</v>
      </c>
    </row>
    <row r="96" spans="1:13" ht="15.75" customHeight="1" thickBot="1" x14ac:dyDescent="0.3">
      <c r="A96" s="50"/>
      <c r="B96" s="43" t="s">
        <v>6</v>
      </c>
      <c r="C96" s="29">
        <f t="shared" si="1"/>
        <v>36.239573368252984</v>
      </c>
      <c r="D96" s="30">
        <f t="shared" si="1"/>
        <v>48.283057949834046</v>
      </c>
      <c r="E96" s="30">
        <f t="shared" si="1"/>
        <v>38.36898052013408</v>
      </c>
      <c r="F96" s="30">
        <f t="shared" si="1"/>
        <v>38.319708503693562</v>
      </c>
      <c r="G96" s="30">
        <f t="shared" si="1"/>
        <v>35.915994504995872</v>
      </c>
      <c r="H96" s="30">
        <f t="shared" si="1"/>
        <v>35.366924259290386</v>
      </c>
      <c r="I96" s="30">
        <f t="shared" si="1"/>
        <v>40.951514604709402</v>
      </c>
      <c r="J96" s="52"/>
      <c r="K96" s="52"/>
      <c r="L96" s="52"/>
      <c r="M96" s="54"/>
    </row>
    <row r="97" spans="1:13" x14ac:dyDescent="0.25">
      <c r="A97" s="63" t="s">
        <v>19</v>
      </c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3" x14ac:dyDescent="0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100" spans="1:13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3" spans="1:13" ht="15.75" x14ac:dyDescent="0.25">
      <c r="A103" s="14" t="s">
        <v>70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15.75" x14ac:dyDescent="0.25">
      <c r="A104" s="14" t="s">
        <v>68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2"/>
      <c r="M104" s="15" t="s">
        <v>71</v>
      </c>
    </row>
    <row r="113" spans="1:1" x14ac:dyDescent="0.25">
      <c r="A113" s="16" t="s">
        <v>69</v>
      </c>
    </row>
    <row r="114" spans="1:1" x14ac:dyDescent="0.25">
      <c r="A114" s="16" t="s">
        <v>67</v>
      </c>
    </row>
  </sheetData>
  <mergeCells count="237">
    <mergeCell ref="B3:B5"/>
    <mergeCell ref="I4:I5"/>
    <mergeCell ref="D4:H4"/>
    <mergeCell ref="L4:L5"/>
    <mergeCell ref="M4:M5"/>
    <mergeCell ref="C3:M3"/>
    <mergeCell ref="K7:K8"/>
    <mergeCell ref="J4:J5"/>
    <mergeCell ref="K4:K5"/>
    <mergeCell ref="L7:L8"/>
    <mergeCell ref="M7:M8"/>
    <mergeCell ref="C4:C5"/>
    <mergeCell ref="A89:A90"/>
    <mergeCell ref="A97:L98"/>
    <mergeCell ref="A7:A8"/>
    <mergeCell ref="A9:A10"/>
    <mergeCell ref="A11:A12"/>
    <mergeCell ref="A13:A14"/>
    <mergeCell ref="A15:A16"/>
    <mergeCell ref="A17:A18"/>
    <mergeCell ref="A91:A92"/>
    <mergeCell ref="J7:J8"/>
    <mergeCell ref="A87:A88"/>
    <mergeCell ref="A85:A86"/>
    <mergeCell ref="A83:A84"/>
    <mergeCell ref="A81:A82"/>
    <mergeCell ref="A79:A80"/>
    <mergeCell ref="A75:A76"/>
    <mergeCell ref="A77:A78"/>
    <mergeCell ref="A73:A74"/>
    <mergeCell ref="A71:A72"/>
    <mergeCell ref="A69:A70"/>
    <mergeCell ref="A67:A68"/>
    <mergeCell ref="A65:A66"/>
    <mergeCell ref="A41:A42"/>
    <mergeCell ref="A63:A64"/>
    <mergeCell ref="A61:A62"/>
    <mergeCell ref="A59:A60"/>
    <mergeCell ref="A57:A58"/>
    <mergeCell ref="A55:A56"/>
    <mergeCell ref="A53:A54"/>
    <mergeCell ref="A39:A40"/>
    <mergeCell ref="A37:A38"/>
    <mergeCell ref="A35:A36"/>
    <mergeCell ref="A33:A34"/>
    <mergeCell ref="A31:A32"/>
    <mergeCell ref="A51:A52"/>
    <mergeCell ref="A49:A50"/>
    <mergeCell ref="A47:A48"/>
    <mergeCell ref="A45:A46"/>
    <mergeCell ref="A43:A44"/>
    <mergeCell ref="A29:A30"/>
    <mergeCell ref="A27:A28"/>
    <mergeCell ref="A25:A26"/>
    <mergeCell ref="A23:A24"/>
    <mergeCell ref="A21:A22"/>
    <mergeCell ref="J9:J10"/>
    <mergeCell ref="J13:J14"/>
    <mergeCell ref="J17:J18"/>
    <mergeCell ref="A19:A20"/>
    <mergeCell ref="J21:J22"/>
    <mergeCell ref="K9:K10"/>
    <mergeCell ref="L9:L10"/>
    <mergeCell ref="M9:M10"/>
    <mergeCell ref="J11:J12"/>
    <mergeCell ref="K11:K12"/>
    <mergeCell ref="L11:L12"/>
    <mergeCell ref="M11:M12"/>
    <mergeCell ref="K13:K14"/>
    <mergeCell ref="L13:L14"/>
    <mergeCell ref="M13:M14"/>
    <mergeCell ref="J15:J16"/>
    <mergeCell ref="K15:K16"/>
    <mergeCell ref="L15:L16"/>
    <mergeCell ref="M15:M16"/>
    <mergeCell ref="K17:K18"/>
    <mergeCell ref="L17:L18"/>
    <mergeCell ref="M17:M18"/>
    <mergeCell ref="J19:J20"/>
    <mergeCell ref="K19:K20"/>
    <mergeCell ref="L19:L20"/>
    <mergeCell ref="M19:M20"/>
    <mergeCell ref="K21:K22"/>
    <mergeCell ref="L21:L22"/>
    <mergeCell ref="M21:M22"/>
    <mergeCell ref="J23:J24"/>
    <mergeCell ref="K23:K24"/>
    <mergeCell ref="L23:L24"/>
    <mergeCell ref="M23:M24"/>
    <mergeCell ref="J25:J26"/>
    <mergeCell ref="K25:K26"/>
    <mergeCell ref="L25:L26"/>
    <mergeCell ref="M25:M26"/>
    <mergeCell ref="J27:J28"/>
    <mergeCell ref="K27:K28"/>
    <mergeCell ref="L27:L28"/>
    <mergeCell ref="M27:M28"/>
    <mergeCell ref="J29:J30"/>
    <mergeCell ref="K29:K30"/>
    <mergeCell ref="L29:L30"/>
    <mergeCell ref="M29:M30"/>
    <mergeCell ref="J31:J32"/>
    <mergeCell ref="K31:K32"/>
    <mergeCell ref="L31:L32"/>
    <mergeCell ref="M31:M32"/>
    <mergeCell ref="J33:J34"/>
    <mergeCell ref="K33:K34"/>
    <mergeCell ref="L33:L34"/>
    <mergeCell ref="M33:M34"/>
    <mergeCell ref="J35:J36"/>
    <mergeCell ref="K35:K36"/>
    <mergeCell ref="L35:L36"/>
    <mergeCell ref="M35:M36"/>
    <mergeCell ref="J37:J38"/>
    <mergeCell ref="K37:K38"/>
    <mergeCell ref="L37:L38"/>
    <mergeCell ref="M37:M38"/>
    <mergeCell ref="J39:J40"/>
    <mergeCell ref="K39:K40"/>
    <mergeCell ref="L39:L40"/>
    <mergeCell ref="M39:M40"/>
    <mergeCell ref="J41:J42"/>
    <mergeCell ref="K41:K42"/>
    <mergeCell ref="L41:L42"/>
    <mergeCell ref="M41:M42"/>
    <mergeCell ref="J43:J44"/>
    <mergeCell ref="K43:K44"/>
    <mergeCell ref="L43:L44"/>
    <mergeCell ref="M43:M44"/>
    <mergeCell ref="J45:J46"/>
    <mergeCell ref="K45:K46"/>
    <mergeCell ref="L45:L46"/>
    <mergeCell ref="M45:M46"/>
    <mergeCell ref="J47:J48"/>
    <mergeCell ref="K47:K48"/>
    <mergeCell ref="L47:L48"/>
    <mergeCell ref="M47:M48"/>
    <mergeCell ref="J49:J50"/>
    <mergeCell ref="K49:K50"/>
    <mergeCell ref="L49:L50"/>
    <mergeCell ref="M49:M50"/>
    <mergeCell ref="J51:J52"/>
    <mergeCell ref="K51:K52"/>
    <mergeCell ref="L51:L52"/>
    <mergeCell ref="M51:M52"/>
    <mergeCell ref="J53:J54"/>
    <mergeCell ref="K53:K54"/>
    <mergeCell ref="L53:L54"/>
    <mergeCell ref="M53:M54"/>
    <mergeCell ref="J55:J56"/>
    <mergeCell ref="K55:K56"/>
    <mergeCell ref="L55:L56"/>
    <mergeCell ref="M55:M56"/>
    <mergeCell ref="J57:J58"/>
    <mergeCell ref="K57:K58"/>
    <mergeCell ref="L57:L58"/>
    <mergeCell ref="M57:M58"/>
    <mergeCell ref="J59:J60"/>
    <mergeCell ref="K59:K60"/>
    <mergeCell ref="L59:L60"/>
    <mergeCell ref="M59:M60"/>
    <mergeCell ref="J61:J62"/>
    <mergeCell ref="K61:K62"/>
    <mergeCell ref="L61:L62"/>
    <mergeCell ref="M61:M62"/>
    <mergeCell ref="J63:J64"/>
    <mergeCell ref="K63:K64"/>
    <mergeCell ref="L63:L64"/>
    <mergeCell ref="M63:M64"/>
    <mergeCell ref="J65:J66"/>
    <mergeCell ref="K65:K66"/>
    <mergeCell ref="L65:L66"/>
    <mergeCell ref="M65:M66"/>
    <mergeCell ref="J67:J68"/>
    <mergeCell ref="K67:K68"/>
    <mergeCell ref="L67:L68"/>
    <mergeCell ref="M67:M68"/>
    <mergeCell ref="J69:J70"/>
    <mergeCell ref="K69:K70"/>
    <mergeCell ref="L69:L70"/>
    <mergeCell ref="M69:M70"/>
    <mergeCell ref="J71:J72"/>
    <mergeCell ref="K71:K72"/>
    <mergeCell ref="L71:L72"/>
    <mergeCell ref="M71:M72"/>
    <mergeCell ref="J73:J74"/>
    <mergeCell ref="K73:K74"/>
    <mergeCell ref="L73:L74"/>
    <mergeCell ref="M73:M74"/>
    <mergeCell ref="J75:J76"/>
    <mergeCell ref="K75:K76"/>
    <mergeCell ref="L75:L76"/>
    <mergeCell ref="M75:M76"/>
    <mergeCell ref="J77:J78"/>
    <mergeCell ref="K77:K78"/>
    <mergeCell ref="L77:L78"/>
    <mergeCell ref="M77:M78"/>
    <mergeCell ref="J79:J80"/>
    <mergeCell ref="K79:K80"/>
    <mergeCell ref="L79:L80"/>
    <mergeCell ref="M79:M80"/>
    <mergeCell ref="J81:J82"/>
    <mergeCell ref="K81:K82"/>
    <mergeCell ref="L81:L82"/>
    <mergeCell ref="M81:M82"/>
    <mergeCell ref="J83:J84"/>
    <mergeCell ref="K83:K84"/>
    <mergeCell ref="L83:L84"/>
    <mergeCell ref="M83:M84"/>
    <mergeCell ref="J85:J86"/>
    <mergeCell ref="K85:K86"/>
    <mergeCell ref="L85:L86"/>
    <mergeCell ref="M85:M86"/>
    <mergeCell ref="J87:J88"/>
    <mergeCell ref="K87:K88"/>
    <mergeCell ref="L87:L88"/>
    <mergeCell ref="M87:M88"/>
    <mergeCell ref="A93:A94"/>
    <mergeCell ref="A3:A6"/>
    <mergeCell ref="J89:J90"/>
    <mergeCell ref="K89:K90"/>
    <mergeCell ref="L89:L90"/>
    <mergeCell ref="M89:M90"/>
    <mergeCell ref="J91:J92"/>
    <mergeCell ref="K91:K92"/>
    <mergeCell ref="L91:L92"/>
    <mergeCell ref="M91:M92"/>
    <mergeCell ref="A1:M1"/>
    <mergeCell ref="J93:J94"/>
    <mergeCell ref="K93:K94"/>
    <mergeCell ref="L93:L94"/>
    <mergeCell ref="M93:M94"/>
    <mergeCell ref="A95:A96"/>
    <mergeCell ref="J95:J96"/>
    <mergeCell ref="K95:K96"/>
    <mergeCell ref="L95:L96"/>
    <mergeCell ref="M95:M96"/>
  </mergeCells>
  <conditionalFormatting sqref="C7:M94">
    <cfRule type="cellIs" dxfId="3" priority="1" stopIfTrue="1" operator="equal"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81" fitToHeight="0" orientation="landscape" r:id="rId1"/>
  <headerFooter>
    <oddFooter>&amp;R&amp;P</oddFooter>
  </headerFooter>
  <rowBreaks count="2" manualBreakCount="2">
    <brk id="36" max="16383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view="pageBreakPreview" zoomScale="115" zoomScaleNormal="110" zoomScaleSheetLayoutView="115" workbookViewId="0">
      <selection activeCell="B9" sqref="B9:D52"/>
    </sheetView>
  </sheetViews>
  <sheetFormatPr defaultRowHeight="15" x14ac:dyDescent="0.25"/>
  <cols>
    <col min="1" max="1" width="35.7109375" customWidth="1"/>
    <col min="2" max="2" width="8.28515625" customWidth="1"/>
    <col min="3" max="3" width="9.28515625" customWidth="1"/>
    <col min="4" max="4" width="25.140625" customWidth="1"/>
  </cols>
  <sheetData>
    <row r="1" spans="1:13" ht="15.75" x14ac:dyDescent="0.25">
      <c r="A1" s="44" t="s">
        <v>73</v>
      </c>
      <c r="B1" s="44"/>
      <c r="C1" s="44"/>
      <c r="D1" s="44"/>
      <c r="E1" s="66"/>
      <c r="F1" s="66"/>
      <c r="G1" s="66"/>
      <c r="H1" s="66"/>
      <c r="I1" s="66"/>
      <c r="J1" s="66"/>
      <c r="K1" s="66"/>
      <c r="L1" s="66"/>
      <c r="M1" s="66"/>
    </row>
    <row r="2" spans="1:13" ht="15.75" x14ac:dyDescent="0.25">
      <c r="A2" s="44"/>
      <c r="B2" s="44"/>
      <c r="C2" s="44"/>
      <c r="D2" s="44"/>
      <c r="E2" s="66"/>
      <c r="F2" s="66"/>
      <c r="G2" s="66"/>
      <c r="H2" s="66"/>
      <c r="I2" s="66"/>
      <c r="J2" s="66"/>
      <c r="K2" s="66"/>
      <c r="L2" s="66"/>
      <c r="M2" s="66"/>
    </row>
    <row r="3" spans="1:13" ht="24.75" customHeight="1" x14ac:dyDescent="0.25">
      <c r="A3" s="44"/>
      <c r="B3" s="44"/>
      <c r="C3" s="44"/>
      <c r="D3" s="44"/>
      <c r="E3" s="66"/>
      <c r="F3" s="66"/>
      <c r="G3" s="66"/>
      <c r="H3" s="66"/>
      <c r="I3" s="66"/>
      <c r="J3" s="66"/>
      <c r="K3" s="66"/>
      <c r="L3" s="66"/>
      <c r="M3" s="66"/>
    </row>
    <row r="4" spans="1:13" ht="34.5" customHeight="1" x14ac:dyDescent="0.25">
      <c r="A4" s="44"/>
      <c r="B4" s="44"/>
      <c r="C4" s="44"/>
      <c r="D4" s="44"/>
      <c r="E4" s="13"/>
      <c r="F4" s="13"/>
      <c r="G4" s="13"/>
      <c r="H4" s="13"/>
      <c r="I4" s="13"/>
      <c r="J4" s="13"/>
      <c r="K4" s="13"/>
      <c r="L4" s="13"/>
      <c r="M4" s="13"/>
    </row>
    <row r="6" spans="1:13" ht="15" customHeight="1" x14ac:dyDescent="0.25">
      <c r="A6" s="67" t="s">
        <v>64</v>
      </c>
      <c r="B6" s="67" t="s">
        <v>14</v>
      </c>
      <c r="C6" s="67"/>
      <c r="D6" s="67"/>
    </row>
    <row r="7" spans="1:13" ht="32.25" customHeight="1" x14ac:dyDescent="0.25">
      <c r="A7" s="67"/>
      <c r="B7" s="67"/>
      <c r="C7" s="67"/>
      <c r="D7" s="67"/>
    </row>
    <row r="8" spans="1:13" ht="25.5" x14ac:dyDescent="0.25">
      <c r="A8" s="67"/>
      <c r="B8" s="67" t="s">
        <v>17</v>
      </c>
      <c r="C8" s="67"/>
      <c r="D8" s="4" t="s">
        <v>15</v>
      </c>
    </row>
    <row r="9" spans="1:13" x14ac:dyDescent="0.25">
      <c r="A9" s="20" t="s">
        <v>20</v>
      </c>
      <c r="B9" s="68">
        <v>440.38900000000001</v>
      </c>
      <c r="C9" s="68"/>
      <c r="D9" s="10">
        <v>62.1</v>
      </c>
    </row>
    <row r="10" spans="1:13" x14ac:dyDescent="0.25">
      <c r="A10" s="20" t="s">
        <v>21</v>
      </c>
      <c r="B10" s="68">
        <v>676.64670658682633</v>
      </c>
      <c r="C10" s="68"/>
      <c r="D10" s="10">
        <v>191.58291457286433</v>
      </c>
    </row>
    <row r="11" spans="1:13" x14ac:dyDescent="0.25">
      <c r="A11" s="20" t="s">
        <v>22</v>
      </c>
      <c r="B11" s="68">
        <v>450</v>
      </c>
      <c r="C11" s="68"/>
      <c r="D11" s="11" t="s">
        <v>65</v>
      </c>
    </row>
    <row r="12" spans="1:13" x14ac:dyDescent="0.25">
      <c r="A12" s="20" t="s">
        <v>23</v>
      </c>
      <c r="B12" s="68">
        <v>475.09</v>
      </c>
      <c r="C12" s="68"/>
      <c r="D12" s="11">
        <v>124.83</v>
      </c>
    </row>
    <row r="13" spans="1:13" x14ac:dyDescent="0.25">
      <c r="A13" s="20" t="s">
        <v>24</v>
      </c>
      <c r="B13" s="68">
        <v>480</v>
      </c>
      <c r="C13" s="68"/>
      <c r="D13" s="11" t="s">
        <v>65</v>
      </c>
    </row>
    <row r="14" spans="1:13" x14ac:dyDescent="0.25">
      <c r="A14" s="20" t="s">
        <v>25</v>
      </c>
      <c r="B14" s="68">
        <v>498</v>
      </c>
      <c r="C14" s="68"/>
      <c r="D14" s="11">
        <v>67</v>
      </c>
    </row>
    <row r="15" spans="1:13" x14ac:dyDescent="0.25">
      <c r="A15" s="20" t="s">
        <v>26</v>
      </c>
      <c r="B15" s="68">
        <v>379.1</v>
      </c>
      <c r="C15" s="68"/>
      <c r="D15" s="11" t="s">
        <v>65</v>
      </c>
    </row>
    <row r="16" spans="1:13" x14ac:dyDescent="0.25">
      <c r="A16" s="20" t="s">
        <v>27</v>
      </c>
      <c r="B16" s="69">
        <v>414</v>
      </c>
      <c r="C16" s="69"/>
      <c r="D16" s="35">
        <v>398</v>
      </c>
    </row>
    <row r="17" spans="1:4" x14ac:dyDescent="0.25">
      <c r="A17" s="21" t="s">
        <v>28</v>
      </c>
      <c r="B17" s="68">
        <v>850</v>
      </c>
      <c r="C17" s="68"/>
      <c r="D17" s="11">
        <v>222.3</v>
      </c>
    </row>
    <row r="18" spans="1:4" x14ac:dyDescent="0.25">
      <c r="A18" s="21" t="s">
        <v>29</v>
      </c>
      <c r="B18" s="68">
        <v>427</v>
      </c>
      <c r="C18" s="68"/>
      <c r="D18" s="11">
        <v>564</v>
      </c>
    </row>
    <row r="19" spans="1:4" x14ac:dyDescent="0.25">
      <c r="A19" s="21" t="s">
        <v>30</v>
      </c>
      <c r="B19" s="68">
        <v>362.63386358910373</v>
      </c>
      <c r="C19" s="68"/>
      <c r="D19" s="11">
        <v>140.625</v>
      </c>
    </row>
    <row r="20" spans="1:4" x14ac:dyDescent="0.25">
      <c r="A20" s="21" t="s">
        <v>31</v>
      </c>
      <c r="B20" s="68">
        <v>519.9</v>
      </c>
      <c r="C20" s="68"/>
      <c r="D20" s="11">
        <v>164.8</v>
      </c>
    </row>
    <row r="21" spans="1:4" x14ac:dyDescent="0.25">
      <c r="A21" s="21" t="s">
        <v>32</v>
      </c>
      <c r="B21" s="68">
        <v>586</v>
      </c>
      <c r="C21" s="68"/>
      <c r="D21" s="11">
        <v>278</v>
      </c>
    </row>
    <row r="22" spans="1:4" x14ac:dyDescent="0.25">
      <c r="A22" s="21" t="s">
        <v>33</v>
      </c>
      <c r="B22" s="68">
        <v>408.9</v>
      </c>
      <c r="C22" s="68"/>
      <c r="D22" s="11">
        <v>81.400000000000006</v>
      </c>
    </row>
    <row r="23" spans="1:4" x14ac:dyDescent="0.25">
      <c r="A23" s="21" t="s">
        <v>34</v>
      </c>
      <c r="B23" s="68">
        <v>500</v>
      </c>
      <c r="C23" s="68"/>
      <c r="D23" s="11" t="s">
        <v>65</v>
      </c>
    </row>
    <row r="24" spans="1:4" x14ac:dyDescent="0.25">
      <c r="A24" s="21" t="s">
        <v>35</v>
      </c>
      <c r="B24" s="68">
        <v>825</v>
      </c>
      <c r="C24" s="68"/>
      <c r="D24" s="11">
        <v>610</v>
      </c>
    </row>
    <row r="25" spans="1:4" x14ac:dyDescent="0.25">
      <c r="A25" s="21" t="s">
        <v>36</v>
      </c>
      <c r="B25" s="68">
        <v>373</v>
      </c>
      <c r="C25" s="68"/>
      <c r="D25" s="11">
        <v>118</v>
      </c>
    </row>
    <row r="26" spans="1:4" x14ac:dyDescent="0.25">
      <c r="A26" s="21" t="s">
        <v>37</v>
      </c>
      <c r="B26" s="68">
        <v>424</v>
      </c>
      <c r="C26" s="68"/>
      <c r="D26" s="11">
        <v>50</v>
      </c>
    </row>
    <row r="27" spans="1:4" x14ac:dyDescent="0.25">
      <c r="A27" s="21" t="s">
        <v>38</v>
      </c>
      <c r="B27" s="68">
        <v>730</v>
      </c>
      <c r="C27" s="68"/>
      <c r="D27" s="11">
        <v>300</v>
      </c>
    </row>
    <row r="28" spans="1:4" x14ac:dyDescent="0.25">
      <c r="A28" s="21" t="s">
        <v>39</v>
      </c>
      <c r="B28" s="68">
        <v>300</v>
      </c>
      <c r="C28" s="68"/>
      <c r="D28" s="11" t="s">
        <v>65</v>
      </c>
    </row>
    <row r="29" spans="1:4" x14ac:dyDescent="0.25">
      <c r="A29" s="21" t="s">
        <v>40</v>
      </c>
      <c r="B29" s="68">
        <v>456.52</v>
      </c>
      <c r="C29" s="68"/>
      <c r="D29" s="11">
        <v>192.06</v>
      </c>
    </row>
    <row r="30" spans="1:4" x14ac:dyDescent="0.25">
      <c r="A30" s="21" t="s">
        <v>41</v>
      </c>
      <c r="B30" s="68">
        <v>300</v>
      </c>
      <c r="C30" s="68"/>
      <c r="D30" s="11" t="s">
        <v>65</v>
      </c>
    </row>
    <row r="31" spans="1:4" x14ac:dyDescent="0.25">
      <c r="A31" s="21" t="s">
        <v>42</v>
      </c>
      <c r="B31" s="68">
        <v>515</v>
      </c>
      <c r="C31" s="68"/>
      <c r="D31" s="11">
        <v>126</v>
      </c>
    </row>
    <row r="32" spans="1:4" x14ac:dyDescent="0.25">
      <c r="A32" s="21" t="s">
        <v>43</v>
      </c>
      <c r="B32" s="68">
        <v>1100</v>
      </c>
      <c r="C32" s="68"/>
      <c r="D32" s="11">
        <v>350</v>
      </c>
    </row>
    <row r="33" spans="1:4" x14ac:dyDescent="0.25">
      <c r="A33" s="21" t="s">
        <v>44</v>
      </c>
      <c r="B33" s="68">
        <v>780</v>
      </c>
      <c r="C33" s="68"/>
      <c r="D33" s="11">
        <v>450.5</v>
      </c>
    </row>
    <row r="34" spans="1:4" x14ac:dyDescent="0.25">
      <c r="A34" s="21" t="s">
        <v>45</v>
      </c>
      <c r="B34" s="68">
        <v>139</v>
      </c>
      <c r="C34" s="68"/>
      <c r="D34" s="11" t="s">
        <v>65</v>
      </c>
    </row>
    <row r="35" spans="1:4" x14ac:dyDescent="0.25">
      <c r="A35" s="21" t="s">
        <v>46</v>
      </c>
      <c r="B35" s="68" t="s">
        <v>65</v>
      </c>
      <c r="C35" s="68"/>
      <c r="D35" s="11" t="s">
        <v>65</v>
      </c>
    </row>
    <row r="36" spans="1:4" x14ac:dyDescent="0.25">
      <c r="A36" s="21" t="s">
        <v>47</v>
      </c>
      <c r="B36" s="68" t="s">
        <v>65</v>
      </c>
      <c r="C36" s="68"/>
      <c r="D36" s="11" t="s">
        <v>65</v>
      </c>
    </row>
    <row r="37" spans="1:4" x14ac:dyDescent="0.25">
      <c r="A37" s="21" t="s">
        <v>48</v>
      </c>
      <c r="B37" s="68">
        <v>894.72</v>
      </c>
      <c r="C37" s="68"/>
      <c r="D37" s="11">
        <v>380.99</v>
      </c>
    </row>
    <row r="38" spans="1:4" x14ac:dyDescent="0.25">
      <c r="A38" s="22" t="s">
        <v>49</v>
      </c>
      <c r="B38" s="68">
        <v>150</v>
      </c>
      <c r="C38" s="68"/>
      <c r="D38" s="11" t="s">
        <v>65</v>
      </c>
    </row>
    <row r="39" spans="1:4" x14ac:dyDescent="0.25">
      <c r="A39" s="21" t="s">
        <v>50</v>
      </c>
      <c r="B39" s="68">
        <v>172.6</v>
      </c>
      <c r="C39" s="68"/>
      <c r="D39" s="11">
        <v>129.80000000000001</v>
      </c>
    </row>
    <row r="40" spans="1:4" x14ac:dyDescent="0.25">
      <c r="A40" s="21" t="s">
        <v>51</v>
      </c>
      <c r="B40" s="68">
        <v>171</v>
      </c>
      <c r="C40" s="68"/>
      <c r="D40" s="11">
        <v>89.3</v>
      </c>
    </row>
    <row r="41" spans="1:4" x14ac:dyDescent="0.25">
      <c r="A41" s="21" t="s">
        <v>52</v>
      </c>
      <c r="B41" s="68">
        <v>391.7</v>
      </c>
      <c r="C41" s="68"/>
      <c r="D41" s="11">
        <v>366</v>
      </c>
    </row>
    <row r="42" spans="1:4" x14ac:dyDescent="0.25">
      <c r="A42" s="21" t="s">
        <v>53</v>
      </c>
      <c r="B42" s="68">
        <v>396</v>
      </c>
      <c r="C42" s="68"/>
      <c r="D42" s="11">
        <v>172</v>
      </c>
    </row>
    <row r="43" spans="1:4" x14ac:dyDescent="0.25">
      <c r="A43" s="21" t="s">
        <v>54</v>
      </c>
      <c r="B43" s="68">
        <v>957.7</v>
      </c>
      <c r="C43" s="68"/>
      <c r="D43" s="11">
        <v>495</v>
      </c>
    </row>
    <row r="44" spans="1:4" x14ac:dyDescent="0.25">
      <c r="A44" s="21" t="s">
        <v>55</v>
      </c>
      <c r="B44" s="68">
        <v>184</v>
      </c>
      <c r="C44" s="68"/>
      <c r="D44" s="11">
        <v>150</v>
      </c>
    </row>
    <row r="45" spans="1:4" x14ac:dyDescent="0.25">
      <c r="A45" s="21" t="s">
        <v>56</v>
      </c>
      <c r="B45" s="68">
        <v>432.9</v>
      </c>
      <c r="C45" s="68"/>
      <c r="D45" s="11">
        <v>345</v>
      </c>
    </row>
    <row r="46" spans="1:4" x14ac:dyDescent="0.25">
      <c r="A46" s="21" t="s">
        <v>57</v>
      </c>
      <c r="B46" s="68">
        <v>469.74</v>
      </c>
      <c r="C46" s="68"/>
      <c r="D46" s="11">
        <v>130.1</v>
      </c>
    </row>
    <row r="47" spans="1:4" x14ac:dyDescent="0.25">
      <c r="A47" s="21" t="s">
        <v>58</v>
      </c>
      <c r="B47" s="68">
        <v>240</v>
      </c>
      <c r="C47" s="68"/>
      <c r="D47" s="11">
        <v>145</v>
      </c>
    </row>
    <row r="48" spans="1:4" x14ac:dyDescent="0.25">
      <c r="A48" s="21" t="s">
        <v>59</v>
      </c>
      <c r="B48" s="68">
        <v>748.2</v>
      </c>
      <c r="C48" s="68"/>
      <c r="D48" s="11">
        <v>400.12</v>
      </c>
    </row>
    <row r="49" spans="1:4" x14ac:dyDescent="0.25">
      <c r="A49" s="21" t="s">
        <v>60</v>
      </c>
      <c r="B49" s="68">
        <v>702.93</v>
      </c>
      <c r="C49" s="68"/>
      <c r="D49" s="11">
        <v>176.1</v>
      </c>
    </row>
    <row r="50" spans="1:4" x14ac:dyDescent="0.25">
      <c r="A50" s="21" t="s">
        <v>61</v>
      </c>
      <c r="B50" s="68">
        <v>375</v>
      </c>
      <c r="C50" s="68"/>
      <c r="D50" s="11">
        <v>200</v>
      </c>
    </row>
    <row r="51" spans="1:4" x14ac:dyDescent="0.25">
      <c r="A51" s="21" t="s">
        <v>62</v>
      </c>
      <c r="B51" s="68">
        <v>355.721</v>
      </c>
      <c r="C51" s="68"/>
      <c r="D51" s="11">
        <v>165</v>
      </c>
    </row>
    <row r="52" spans="1:4" x14ac:dyDescent="0.25">
      <c r="A52" s="21" t="s">
        <v>63</v>
      </c>
      <c r="B52" s="68">
        <v>372.92</v>
      </c>
      <c r="C52" s="68"/>
      <c r="D52" s="11" t="s">
        <v>65</v>
      </c>
    </row>
    <row r="53" spans="1:4" x14ac:dyDescent="0.25">
      <c r="A53" s="25" t="s">
        <v>66</v>
      </c>
      <c r="B53" s="70">
        <f>AVERAGE(B9:B52)</f>
        <v>486.31691833752222</v>
      </c>
      <c r="C53" s="71"/>
      <c r="D53" s="24">
        <f>AVERAGE(D9:D52)</f>
        <v>237.44266407796559</v>
      </c>
    </row>
    <row r="54" spans="1:4" x14ac:dyDescent="0.25">
      <c r="A54" s="36"/>
      <c r="B54" s="37"/>
      <c r="C54" s="37"/>
      <c r="D54" s="38"/>
    </row>
    <row r="55" spans="1:4" x14ac:dyDescent="0.25">
      <c r="A55" s="36"/>
      <c r="B55" s="37"/>
      <c r="C55" s="37"/>
      <c r="D55" s="38"/>
    </row>
    <row r="57" spans="1:4" x14ac:dyDescent="0.25">
      <c r="A57" s="16" t="str">
        <f>Жилье!A103</f>
        <v xml:space="preserve">Руководитель региональной энергетической </v>
      </c>
      <c r="B57" s="16"/>
      <c r="C57" s="16"/>
      <c r="D57" s="16"/>
    </row>
    <row r="58" spans="1:4" x14ac:dyDescent="0.25">
      <c r="A58" s="16" t="str">
        <f>Жилье!A104</f>
        <v>комиссии - департамента цен и тарифов Краснодарского края</v>
      </c>
      <c r="B58" s="16"/>
      <c r="C58" s="16"/>
      <c r="D58" s="23" t="str">
        <f>Жилье!M104</f>
        <v>С.Н. Милованов</v>
      </c>
    </row>
    <row r="60" spans="1:4" x14ac:dyDescent="0.25">
      <c r="B60" s="5"/>
      <c r="C60" s="5"/>
      <c r="D60" s="5"/>
    </row>
    <row r="67" spans="1:1" x14ac:dyDescent="0.25">
      <c r="A67" s="16" t="str">
        <f>Жилье!A113</f>
        <v>А.В. Власов</v>
      </c>
    </row>
    <row r="68" spans="1:1" x14ac:dyDescent="0.25">
      <c r="A68" s="16" t="str">
        <f>Жилье!A114</f>
        <v>262-31-86</v>
      </c>
    </row>
  </sheetData>
  <mergeCells count="52">
    <mergeCell ref="B53:C53"/>
    <mergeCell ref="A1:D4"/>
    <mergeCell ref="B43:C43"/>
    <mergeCell ref="B44:C44"/>
    <mergeCell ref="B45:C45"/>
    <mergeCell ref="B46:C46"/>
    <mergeCell ref="B41:C41"/>
    <mergeCell ref="B42:C42"/>
    <mergeCell ref="B49:C49"/>
    <mergeCell ref="B50:C50"/>
    <mergeCell ref="B51:C51"/>
    <mergeCell ref="B52:C52"/>
    <mergeCell ref="B33:C33"/>
    <mergeCell ref="B34:C34"/>
    <mergeCell ref="B35:C35"/>
    <mergeCell ref="B36:C36"/>
    <mergeCell ref="B47:C47"/>
    <mergeCell ref="B48:C48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A6:A8"/>
    <mergeCell ref="B13:C13"/>
    <mergeCell ref="B14:C14"/>
    <mergeCell ref="E1:M1"/>
    <mergeCell ref="E2:M2"/>
    <mergeCell ref="E3:M3"/>
    <mergeCell ref="B6:D7"/>
    <mergeCell ref="B8:C8"/>
    <mergeCell ref="B9:C9"/>
  </mergeCells>
  <conditionalFormatting sqref="B9:D52">
    <cfRule type="cellIs" dxfId="2" priority="1" stopIfTrue="1" operator="equal">
      <formula>0</formula>
    </cfRule>
  </conditionalFormatting>
  <pageMargins left="1.1811023622047245" right="0.70866141732283472" top="0.74803149606299213" bottom="0.74803149606299213" header="0.31496062992125984" footer="0.31496062992125984"/>
  <pageSetup paperSize="9" fitToHeight="2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Жилье</vt:lpstr>
      <vt:lpstr>Коммерческая</vt:lpstr>
      <vt:lpstr>Коммерческая!Область_печати</vt:lpstr>
      <vt:lpstr>Первичное__новостройка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 Александр Владимирович</dc:creator>
  <cp:lastModifiedBy>Власов Александр Владимирович</cp:lastModifiedBy>
  <cp:lastPrinted>2018-09-17T13:45:39Z</cp:lastPrinted>
  <dcterms:created xsi:type="dcterms:W3CDTF">2013-09-03T08:10:56Z</dcterms:created>
  <dcterms:modified xsi:type="dcterms:W3CDTF">2018-09-21T06:11:17Z</dcterms:modified>
</cp:coreProperties>
</file>