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МОНИТОРИНГ на недвижимость\Мониторинг 2018\"/>
    </mc:Choice>
  </mc:AlternateContent>
  <bookViews>
    <workbookView xWindow="405" yWindow="555" windowWidth="11355" windowHeight="7545" tabRatio="898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Коммерческая!$A$1:$D$68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52511" iterateDelta="1E-4"/>
</workbook>
</file>

<file path=xl/calcChain.xml><?xml version="1.0" encoding="utf-8"?>
<calcChain xmlns="http://schemas.openxmlformats.org/spreadsheetml/2006/main">
  <c r="E96" i="30" l="1"/>
  <c r="F95" i="30"/>
  <c r="G96" i="30"/>
  <c r="C96" i="30"/>
  <c r="J95" i="30"/>
  <c r="M95" i="30"/>
  <c r="I95" i="30"/>
  <c r="E95" i="30"/>
  <c r="I96" i="30"/>
  <c r="A68" i="31"/>
  <c r="A67" i="31"/>
  <c r="D58" i="31"/>
  <c r="A58" i="31"/>
  <c r="A57" i="31"/>
  <c r="C6" i="30"/>
  <c r="D6" i="30"/>
  <c r="E6" i="30"/>
  <c r="F6" i="30"/>
  <c r="G6" i="30"/>
  <c r="H6" i="30"/>
  <c r="I6" i="30"/>
  <c r="J6" i="30"/>
  <c r="K6" i="30"/>
  <c r="L6" i="30"/>
  <c r="M6" i="30"/>
  <c r="G95" i="30"/>
  <c r="B53" i="31"/>
  <c r="D95" i="30"/>
  <c r="H95" i="30"/>
  <c r="L95" i="30"/>
  <c r="D53" i="31"/>
  <c r="F96" i="30"/>
  <c r="C95" i="30"/>
  <c r="K95" i="30"/>
  <c r="D96" i="30"/>
  <c r="H96" i="30"/>
</calcChain>
</file>

<file path=xl/sharedStrings.xml><?xml version="1.0" encoding="utf-8"?>
<sst xmlns="http://schemas.openxmlformats.org/spreadsheetml/2006/main" count="541" uniqueCount="77">
  <si>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</si>
  <si>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</si>
  <si>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</si>
  <si>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</si>
  <si>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</si>
  <si>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</si>
  <si>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</si>
  <si>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</si>
  <si>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</si>
  <si>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</si>
  <si>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</si>
  <si>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</si>
  <si>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</si>
  <si>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</si>
  <si>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</si>
  <si>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</si>
  <si>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</si>
  <si>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</si>
  <si>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</si>
  <si>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</si>
  <si>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</si>
  <si>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</si>
  <si>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</si>
  <si>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</si>
  <si>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</si>
  <si>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</si>
  <si>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</si>
  <si>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</si>
  <si>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</si>
  <si>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</si>
  <si>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</si>
  <si>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</si>
  <si>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</si>
  <si>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</si>
  <si>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</si>
  <si>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</si>
  <si>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</si>
  <si>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</si>
  <si>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</si>
  <si>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</si>
  <si>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</si>
  <si>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</si>
  <si>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</si>
  <si>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</si>
  <si>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</si>
  <si>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</si>
  <si>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</si>
  <si>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</si>
  <si>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</si>
  <si>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</si>
  <si>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</si>
  <si>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</si>
  <si>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</si>
  <si>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</si>
  <si>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</si>
  <si>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</si>
  <si>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</si>
  <si>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</si>
  <si>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</si>
  <si>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</si>
  <si>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</si>
  <si>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</si>
  <si>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</si>
  <si>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</si>
  <si>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</si>
  <si>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</si>
  <si>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</si>
  <si>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</si>
  <si>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комиссии - департамента цен и тарифов Краснодарского края</t>
  </si>
  <si>
    <t>А.В. Власов</t>
  </si>
  <si>
    <t xml:space="preserve">Руководитель региональной энергетической </t>
  </si>
  <si>
    <t>С.Н. Милованов</t>
  </si>
  <si>
    <t>Уровни средних рыночных цен предложений на отдельные виды недвижимости по Краснодарскому краю по состоянию на 1 июля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</si>
  <si>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июля 2018 года</t>
  </si>
  <si>
    <t xml:space="preserve">  -  </t>
  </si>
  <si>
    <t xml:space="preserve"> -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</si>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</sst>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wrapText="1"/>
    </xf>
    <xf numFmtId="172" fontId="34" fillId="0" borderId="0" xfId="0" applyNumberFormat="1" applyFont="1" applyBorder="1" applyAlignment="1">
      <alignment horizontal="center"/>
    </xf>
    <xf numFmtId="172" fontId="34" fillId="0" borderId="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172" fontId="29" fillId="0" borderId="14" xfId="0" applyNumberFormat="1" applyFont="1" applyBorder="1" applyAlignment="1">
      <alignment horizontal="center" vertical="center"/>
    </xf>
    <xf numFmtId="172" fontId="29" fillId="0" borderId="15" xfId="0" applyNumberFormat="1" applyFont="1" applyBorder="1" applyAlignment="1">
      <alignment horizontal="center" vertical="center"/>
    </xf>
    <xf numFmtId="172" fontId="29" fillId="0" borderId="14" xfId="0" applyNumberFormat="1" applyFont="1" applyFill="1" applyBorder="1" applyAlignment="1">
      <alignment horizontal="center" vertical="center"/>
    </xf>
    <xf numFmtId="172" fontId="29" fillId="0" borderId="15" xfId="0" applyNumberFormat="1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172" fontId="34" fillId="0" borderId="16" xfId="0" applyNumberFormat="1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view="pageBreakPreview" zoomScale="90" zoomScaleNormal="110" zoomScaleSheetLayoutView="90" workbookViewId="0">
      <pane xSplit="1" ySplit="5" topLeftCell="B62" activePane="bottomRight" state="frozen"/>
      <selection pane="topRight" activeCell="B1" sqref="B1"/>
      <selection pane="bottomLeft" activeCell="A6" sqref="A6"/>
      <selection pane="bottomRight" activeCell="S67" sqref="S67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s="6" customFormat="1" ht="12.75" x14ac:dyDescent="0.2">
      <c r="B2" s="7"/>
      <c r="C2" s="7"/>
      <c r="D2" s="7"/>
      <c r="E2" s="7"/>
      <c r="F2" s="7"/>
      <c r="G2" s="7"/>
      <c r="H2" s="7"/>
      <c r="I2" s="7"/>
    </row>
    <row r="3" spans="1:14" ht="15.75" customHeight="1" x14ac:dyDescent="0.25">
      <c r="A3" s="55" t="s">
        <v>64</v>
      </c>
      <c r="B3" s="42" t="s">
        <v>5</v>
      </c>
      <c r="C3" s="42" t="s">
        <v>16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x14ac:dyDescent="0.25">
      <c r="A4" s="55"/>
      <c r="B4" s="42"/>
      <c r="C4" s="42" t="s">
        <v>9</v>
      </c>
      <c r="D4" s="42" t="s">
        <v>13</v>
      </c>
      <c r="E4" s="42"/>
      <c r="F4" s="42"/>
      <c r="G4" s="42"/>
      <c r="H4" s="42"/>
      <c r="I4" s="42" t="s">
        <v>0</v>
      </c>
      <c r="J4" s="43" t="s">
        <v>8</v>
      </c>
      <c r="K4" s="43" t="s">
        <v>10</v>
      </c>
      <c r="L4" s="43" t="s">
        <v>11</v>
      </c>
      <c r="M4" s="43" t="s">
        <v>12</v>
      </c>
    </row>
    <row r="5" spans="1:14" ht="38.25" x14ac:dyDescent="0.25">
      <c r="A5" s="55"/>
      <c r="B5" s="42"/>
      <c r="C5" s="42"/>
      <c r="D5" s="17" t="s">
        <v>1</v>
      </c>
      <c r="E5" s="18" t="s">
        <v>2</v>
      </c>
      <c r="F5" s="18" t="s">
        <v>3</v>
      </c>
      <c r="G5" s="18" t="s">
        <v>4</v>
      </c>
      <c r="H5" s="18" t="s">
        <v>7</v>
      </c>
      <c r="I5" s="42"/>
      <c r="J5" s="43"/>
      <c r="K5" s="43"/>
      <c r="L5" s="43"/>
      <c r="M5" s="43"/>
    </row>
    <row r="6" spans="1:14" ht="15.75" thickBot="1" x14ac:dyDescent="0.3">
      <c r="A6" s="56"/>
      <c r="B6" s="19">
        <v>1</v>
      </c>
      <c r="C6" s="19">
        <f>B6+1</f>
        <v>2</v>
      </c>
      <c r="D6" s="19">
        <f t="shared" ref="D6:J6" si="0">C6+1</f>
        <v>3</v>
      </c>
      <c r="E6" s="19">
        <f t="shared" si="0"/>
        <v>4</v>
      </c>
      <c r="F6" s="19">
        <f t="shared" si="0"/>
        <v>5</v>
      </c>
      <c r="G6" s="19">
        <f t="shared" si="0"/>
        <v>6</v>
      </c>
      <c r="H6" s="19">
        <f t="shared" si="0"/>
        <v>7</v>
      </c>
      <c r="I6" s="19">
        <f t="shared" si="0"/>
        <v>8</v>
      </c>
      <c r="J6" s="19">
        <f t="shared" si="0"/>
        <v>9</v>
      </c>
      <c r="K6" s="19">
        <f>J6+1</f>
        <v>10</v>
      </c>
      <c r="L6" s="19">
        <f>K6+1</f>
        <v>11</v>
      </c>
      <c r="M6" s="19">
        <f>L6+1</f>
        <v>12</v>
      </c>
    </row>
    <row r="7" spans="1:14" x14ac:dyDescent="0.25">
      <c r="A7" s="48" t="s">
        <v>20</v>
      </c>
      <c r="B7" s="3" t="s">
        <v>18</v>
      </c>
      <c r="C7" s="8">
        <v>36.200000000000003</v>
      </c>
      <c r="D7" s="34">
        <v>32.5</v>
      </c>
      <c r="E7" s="34">
        <v>37</v>
      </c>
      <c r="F7" s="34">
        <v>64</v>
      </c>
      <c r="G7" s="34" t="s">
        <v>65</v>
      </c>
      <c r="H7" s="34">
        <v>34.5</v>
      </c>
      <c r="I7" s="34" t="s">
        <v>65</v>
      </c>
      <c r="J7" s="44">
        <v>28.8</v>
      </c>
      <c r="K7" s="44">
        <v>16.09</v>
      </c>
      <c r="L7" s="44">
        <v>7.4</v>
      </c>
      <c r="M7" s="46" t="s">
        <v>65</v>
      </c>
    </row>
    <row r="8" spans="1:14" ht="15.75" thickBot="1" x14ac:dyDescent="0.3">
      <c r="A8" s="49"/>
      <c r="B8" s="2" t="s">
        <v>6</v>
      </c>
      <c r="C8" s="9">
        <v>28.4</v>
      </c>
      <c r="D8" s="35" t="s">
        <v>65</v>
      </c>
      <c r="E8" s="35">
        <v>32.9</v>
      </c>
      <c r="F8" s="35">
        <v>26.03</v>
      </c>
      <c r="G8" s="35">
        <v>29.22</v>
      </c>
      <c r="H8" s="35">
        <v>28.32</v>
      </c>
      <c r="I8" s="35">
        <v>41.25</v>
      </c>
      <c r="J8" s="45"/>
      <c r="K8" s="45"/>
      <c r="L8" s="45"/>
      <c r="M8" s="47"/>
      <c r="N8" s="5"/>
    </row>
    <row r="9" spans="1:14" x14ac:dyDescent="0.25">
      <c r="A9" s="48" t="s">
        <v>21</v>
      </c>
      <c r="B9" s="3" t="s">
        <v>18</v>
      </c>
      <c r="C9" s="8">
        <v>42.245048543689322</v>
      </c>
      <c r="D9" s="32">
        <v>40.516129032258064</v>
      </c>
      <c r="E9" s="32">
        <v>41.368000000000002</v>
      </c>
      <c r="F9" s="32">
        <v>42.430379746835442</v>
      </c>
      <c r="G9" s="32">
        <v>42.548387096774192</v>
      </c>
      <c r="H9" s="32">
        <v>42.496627318718382</v>
      </c>
      <c r="I9" s="32" t="s">
        <v>65</v>
      </c>
      <c r="J9" s="44">
        <v>61.849192100538602</v>
      </c>
      <c r="K9" s="44">
        <v>44.901960784313722</v>
      </c>
      <c r="L9" s="44">
        <v>25</v>
      </c>
      <c r="M9" s="46" t="s">
        <v>65</v>
      </c>
    </row>
    <row r="10" spans="1:14" ht="15.75" thickBot="1" x14ac:dyDescent="0.3">
      <c r="A10" s="49"/>
      <c r="B10" s="2" t="s">
        <v>6</v>
      </c>
      <c r="C10" s="9">
        <v>51.328600405679516</v>
      </c>
      <c r="D10" s="41">
        <v>44.476190476190474</v>
      </c>
      <c r="E10" s="33">
        <v>52.78846153846154</v>
      </c>
      <c r="F10" s="33">
        <v>52.857142857142854</v>
      </c>
      <c r="G10" s="33">
        <v>51.528384279475979</v>
      </c>
      <c r="H10" s="33">
        <v>52.010723860589813</v>
      </c>
      <c r="I10" s="33" t="s">
        <v>65</v>
      </c>
      <c r="J10" s="45"/>
      <c r="K10" s="45"/>
      <c r="L10" s="45"/>
      <c r="M10" s="47"/>
    </row>
    <row r="11" spans="1:14" x14ac:dyDescent="0.25">
      <c r="A11" s="48" t="s">
        <v>22</v>
      </c>
      <c r="B11" s="3" t="s">
        <v>18</v>
      </c>
      <c r="C11" s="8" t="s">
        <v>65</v>
      </c>
      <c r="D11" s="34" t="s">
        <v>65</v>
      </c>
      <c r="E11" s="34" t="s">
        <v>65</v>
      </c>
      <c r="F11" s="34" t="s">
        <v>65</v>
      </c>
      <c r="G11" s="34" t="s">
        <v>65</v>
      </c>
      <c r="H11" s="34" t="s">
        <v>65</v>
      </c>
      <c r="I11" s="34" t="s">
        <v>65</v>
      </c>
      <c r="J11" s="44">
        <v>42.9</v>
      </c>
      <c r="K11" s="44" t="s">
        <v>65</v>
      </c>
      <c r="L11" s="44" t="s">
        <v>65</v>
      </c>
      <c r="M11" s="46" t="s">
        <v>65</v>
      </c>
    </row>
    <row r="12" spans="1:14" ht="15.75" thickBot="1" x14ac:dyDescent="0.3">
      <c r="A12" s="49"/>
      <c r="B12" s="2" t="s">
        <v>6</v>
      </c>
      <c r="C12" s="9">
        <v>35.33</v>
      </c>
      <c r="D12" s="35" t="s">
        <v>65</v>
      </c>
      <c r="E12" s="35">
        <v>36.200000000000003</v>
      </c>
      <c r="F12" s="35">
        <v>33.200000000000003</v>
      </c>
      <c r="G12" s="35">
        <v>36.6</v>
      </c>
      <c r="H12" s="35" t="s">
        <v>65</v>
      </c>
      <c r="I12" s="35" t="s">
        <v>65</v>
      </c>
      <c r="J12" s="45"/>
      <c r="K12" s="45"/>
      <c r="L12" s="45"/>
      <c r="M12" s="47"/>
    </row>
    <row r="13" spans="1:14" x14ac:dyDescent="0.25">
      <c r="A13" s="48" t="s">
        <v>23</v>
      </c>
      <c r="B13" s="3" t="s">
        <v>18</v>
      </c>
      <c r="C13" s="8" t="s">
        <v>65</v>
      </c>
      <c r="D13" s="34" t="s">
        <v>65</v>
      </c>
      <c r="E13" s="34" t="s">
        <v>65</v>
      </c>
      <c r="F13" s="34" t="s">
        <v>65</v>
      </c>
      <c r="G13" s="34" t="s">
        <v>65</v>
      </c>
      <c r="H13" s="34" t="s">
        <v>65</v>
      </c>
      <c r="I13" s="34" t="s">
        <v>65</v>
      </c>
      <c r="J13" s="44">
        <v>33.1</v>
      </c>
      <c r="K13" s="44">
        <v>18.7</v>
      </c>
      <c r="L13" s="44">
        <v>9.8000000000000007</v>
      </c>
      <c r="M13" s="46" t="s">
        <v>65</v>
      </c>
    </row>
    <row r="14" spans="1:14" ht="15.75" thickBot="1" x14ac:dyDescent="0.3">
      <c r="A14" s="49"/>
      <c r="B14" s="2" t="s">
        <v>6</v>
      </c>
      <c r="C14" s="9">
        <v>33.15</v>
      </c>
      <c r="D14" s="35">
        <v>35.409999999999997</v>
      </c>
      <c r="E14" s="35">
        <v>37.1</v>
      </c>
      <c r="F14" s="35">
        <v>34.31</v>
      </c>
      <c r="G14" s="35">
        <v>32.68</v>
      </c>
      <c r="H14" s="35">
        <v>29.78</v>
      </c>
      <c r="I14" s="35">
        <v>24.4</v>
      </c>
      <c r="J14" s="45"/>
      <c r="K14" s="45"/>
      <c r="L14" s="45"/>
      <c r="M14" s="47"/>
    </row>
    <row r="15" spans="1:14" x14ac:dyDescent="0.25">
      <c r="A15" s="48" t="s">
        <v>24</v>
      </c>
      <c r="B15" s="3" t="s">
        <v>18</v>
      </c>
      <c r="C15" s="8" t="s">
        <v>65</v>
      </c>
      <c r="D15" s="34" t="s">
        <v>65</v>
      </c>
      <c r="E15" s="34" t="s">
        <v>65</v>
      </c>
      <c r="F15" s="34" t="s">
        <v>65</v>
      </c>
      <c r="G15" s="34" t="s">
        <v>65</v>
      </c>
      <c r="H15" s="34" t="s">
        <v>65</v>
      </c>
      <c r="I15" s="34" t="s">
        <v>65</v>
      </c>
      <c r="J15" s="44">
        <v>30</v>
      </c>
      <c r="K15" s="44" t="s">
        <v>65</v>
      </c>
      <c r="L15" s="44" t="s">
        <v>65</v>
      </c>
      <c r="M15" s="46" t="s">
        <v>65</v>
      </c>
    </row>
    <row r="16" spans="1:14" s="1" customFormat="1" ht="15.75" thickBot="1" x14ac:dyDescent="0.3">
      <c r="A16" s="49"/>
      <c r="B16" s="2" t="s">
        <v>6</v>
      </c>
      <c r="C16" s="9">
        <v>31.5</v>
      </c>
      <c r="D16" s="35" t="s">
        <v>65</v>
      </c>
      <c r="E16" s="35">
        <v>32.299999999999997</v>
      </c>
      <c r="F16" s="35">
        <v>31.4</v>
      </c>
      <c r="G16" s="35">
        <v>30.9</v>
      </c>
      <c r="H16" s="35" t="s">
        <v>65</v>
      </c>
      <c r="I16" s="35" t="s">
        <v>65</v>
      </c>
      <c r="J16" s="45"/>
      <c r="K16" s="45"/>
      <c r="L16" s="45"/>
      <c r="M16" s="47"/>
    </row>
    <row r="17" spans="1:13" x14ac:dyDescent="0.25">
      <c r="A17" s="48" t="s">
        <v>25</v>
      </c>
      <c r="B17" s="3" t="s">
        <v>18</v>
      </c>
      <c r="C17" s="8">
        <v>35.200000000000003</v>
      </c>
      <c r="D17" s="34">
        <v>35.5</v>
      </c>
      <c r="E17" s="34">
        <v>37</v>
      </c>
      <c r="F17" s="34">
        <v>36.200000000000003</v>
      </c>
      <c r="G17" s="34">
        <v>33.299999999999997</v>
      </c>
      <c r="H17" s="34">
        <v>33</v>
      </c>
      <c r="I17" s="34" t="s">
        <v>65</v>
      </c>
      <c r="J17" s="44">
        <v>31.5</v>
      </c>
      <c r="K17" s="44">
        <v>21.2</v>
      </c>
      <c r="L17" s="44">
        <v>12.5</v>
      </c>
      <c r="M17" s="46">
        <v>12.4</v>
      </c>
    </row>
    <row r="18" spans="1:13" ht="15.75" thickBot="1" x14ac:dyDescent="0.3">
      <c r="A18" s="49"/>
      <c r="B18" s="2" t="s">
        <v>6</v>
      </c>
      <c r="C18" s="9">
        <v>34.700000000000003</v>
      </c>
      <c r="D18" s="35">
        <v>35.9</v>
      </c>
      <c r="E18" s="35">
        <v>38.5</v>
      </c>
      <c r="F18" s="35">
        <v>37.4</v>
      </c>
      <c r="G18" s="35">
        <v>30.3</v>
      </c>
      <c r="H18" s="35">
        <v>29.4</v>
      </c>
      <c r="I18" s="35">
        <v>32</v>
      </c>
      <c r="J18" s="45"/>
      <c r="K18" s="45"/>
      <c r="L18" s="45"/>
      <c r="M18" s="47"/>
    </row>
    <row r="19" spans="1:13" x14ac:dyDescent="0.25">
      <c r="A19" s="48" t="s">
        <v>26</v>
      </c>
      <c r="B19" s="3" t="s">
        <v>18</v>
      </c>
      <c r="C19" s="8">
        <v>36.200000000000003</v>
      </c>
      <c r="D19" s="34" t="s">
        <v>65</v>
      </c>
      <c r="E19" s="34">
        <v>36.200000000000003</v>
      </c>
      <c r="F19" s="34" t="s">
        <v>65</v>
      </c>
      <c r="G19" s="34" t="s">
        <v>65</v>
      </c>
      <c r="H19" s="34" t="s">
        <v>65</v>
      </c>
      <c r="I19" s="34" t="s">
        <v>65</v>
      </c>
      <c r="J19" s="44">
        <v>25.5</v>
      </c>
      <c r="K19" s="44">
        <v>13.4</v>
      </c>
      <c r="L19" s="44">
        <v>8.3000000000000007</v>
      </c>
      <c r="M19" s="46">
        <v>25.5</v>
      </c>
    </row>
    <row r="20" spans="1:13" ht="15.75" thickBot="1" x14ac:dyDescent="0.3">
      <c r="A20" s="49"/>
      <c r="B20" s="2" t="s">
        <v>6</v>
      </c>
      <c r="C20" s="9">
        <v>30.4</v>
      </c>
      <c r="D20" s="35" t="s">
        <v>65</v>
      </c>
      <c r="E20" s="35">
        <v>35.700000000000003</v>
      </c>
      <c r="F20" s="35">
        <v>30.7</v>
      </c>
      <c r="G20" s="35">
        <v>30.1</v>
      </c>
      <c r="H20" s="35">
        <v>27.9</v>
      </c>
      <c r="I20" s="35" t="s">
        <v>65</v>
      </c>
      <c r="J20" s="45"/>
      <c r="K20" s="45"/>
      <c r="L20" s="45"/>
      <c r="M20" s="47"/>
    </row>
    <row r="21" spans="1:13" x14ac:dyDescent="0.25">
      <c r="A21" s="48" t="s">
        <v>27</v>
      </c>
      <c r="B21" s="3" t="s">
        <v>18</v>
      </c>
      <c r="C21" s="8" t="s">
        <v>65</v>
      </c>
      <c r="D21" s="34" t="s">
        <v>65</v>
      </c>
      <c r="E21" s="34" t="s">
        <v>65</v>
      </c>
      <c r="F21" s="34" t="s">
        <v>65</v>
      </c>
      <c r="G21" s="34" t="s">
        <v>65</v>
      </c>
      <c r="H21" s="34" t="s">
        <v>65</v>
      </c>
      <c r="I21" s="34" t="s">
        <v>65</v>
      </c>
      <c r="J21" s="44">
        <v>31.2</v>
      </c>
      <c r="K21" s="44">
        <v>10.7</v>
      </c>
      <c r="L21" s="44">
        <v>7.2</v>
      </c>
      <c r="M21" s="46" t="s">
        <v>65</v>
      </c>
    </row>
    <row r="22" spans="1:13" ht="15.75" thickBot="1" x14ac:dyDescent="0.3">
      <c r="A22" s="49"/>
      <c r="B22" s="2" t="s">
        <v>6</v>
      </c>
      <c r="C22" s="9">
        <v>32.5</v>
      </c>
      <c r="D22" s="35" t="s">
        <v>65</v>
      </c>
      <c r="E22" s="35">
        <v>34.200000000000003</v>
      </c>
      <c r="F22" s="35">
        <v>33</v>
      </c>
      <c r="G22" s="35">
        <v>32</v>
      </c>
      <c r="H22" s="35" t="s">
        <v>65</v>
      </c>
      <c r="I22" s="35" t="s">
        <v>65</v>
      </c>
      <c r="J22" s="45"/>
      <c r="K22" s="45"/>
      <c r="L22" s="45"/>
      <c r="M22" s="47"/>
    </row>
    <row r="23" spans="1:13" x14ac:dyDescent="0.25">
      <c r="A23" s="48" t="s">
        <v>28</v>
      </c>
      <c r="B23" s="3" t="s">
        <v>18</v>
      </c>
      <c r="C23" s="8">
        <v>58.2</v>
      </c>
      <c r="D23" s="34">
        <v>59.1</v>
      </c>
      <c r="E23" s="34">
        <v>63.6</v>
      </c>
      <c r="F23" s="34">
        <v>69.5</v>
      </c>
      <c r="G23" s="34">
        <v>54</v>
      </c>
      <c r="H23" s="34">
        <v>50</v>
      </c>
      <c r="I23" s="34" t="s">
        <v>74</v>
      </c>
      <c r="J23" s="44">
        <v>43</v>
      </c>
      <c r="K23" s="44">
        <v>38.4</v>
      </c>
      <c r="L23" s="44">
        <v>30.8</v>
      </c>
      <c r="M23" s="46" t="s">
        <v>65</v>
      </c>
    </row>
    <row r="24" spans="1:13" ht="15.75" thickBot="1" x14ac:dyDescent="0.3">
      <c r="A24" s="49"/>
      <c r="B24" s="2" t="s">
        <v>6</v>
      </c>
      <c r="C24" s="9">
        <v>61.1</v>
      </c>
      <c r="D24" s="35">
        <v>58.1</v>
      </c>
      <c r="E24" s="35">
        <v>60.1</v>
      </c>
      <c r="F24" s="35">
        <v>69.599999999999994</v>
      </c>
      <c r="G24" s="35">
        <v>62</v>
      </c>
      <c r="H24" s="35">
        <v>53.6</v>
      </c>
      <c r="I24" s="35">
        <v>66.599999999999994</v>
      </c>
      <c r="J24" s="45"/>
      <c r="K24" s="45"/>
      <c r="L24" s="45"/>
      <c r="M24" s="47"/>
    </row>
    <row r="25" spans="1:13" x14ac:dyDescent="0.25">
      <c r="A25" s="48" t="s">
        <v>29</v>
      </c>
      <c r="B25" s="3" t="s">
        <v>18</v>
      </c>
      <c r="C25" s="8">
        <v>42.3</v>
      </c>
      <c r="D25" s="34">
        <v>31.6</v>
      </c>
      <c r="E25" s="34">
        <v>41.1</v>
      </c>
      <c r="F25" s="34">
        <v>43.9</v>
      </c>
      <c r="G25" s="34">
        <v>40.1</v>
      </c>
      <c r="H25" s="34">
        <v>41.1</v>
      </c>
      <c r="I25" s="34" t="s">
        <v>65</v>
      </c>
      <c r="J25" s="44">
        <v>41.9</v>
      </c>
      <c r="K25" s="44">
        <v>20.87</v>
      </c>
      <c r="L25" s="44">
        <v>24.99</v>
      </c>
      <c r="M25" s="46" t="s">
        <v>65</v>
      </c>
    </row>
    <row r="26" spans="1:13" ht="15.75" thickBot="1" x14ac:dyDescent="0.3">
      <c r="A26" s="49"/>
      <c r="B26" s="2" t="s">
        <v>6</v>
      </c>
      <c r="C26" s="9">
        <v>42.6</v>
      </c>
      <c r="D26" s="35">
        <v>41.9</v>
      </c>
      <c r="E26" s="35">
        <v>46.5</v>
      </c>
      <c r="F26" s="35">
        <v>43.2</v>
      </c>
      <c r="G26" s="35">
        <v>40.700000000000003</v>
      </c>
      <c r="H26" s="35">
        <v>42.9</v>
      </c>
      <c r="I26" s="35" t="s">
        <v>65</v>
      </c>
      <c r="J26" s="45"/>
      <c r="K26" s="45"/>
      <c r="L26" s="45"/>
      <c r="M26" s="47"/>
    </row>
    <row r="27" spans="1:13" x14ac:dyDescent="0.25">
      <c r="A27" s="48" t="s">
        <v>30</v>
      </c>
      <c r="B27" s="3" t="s">
        <v>18</v>
      </c>
      <c r="C27" s="8" t="s">
        <v>65</v>
      </c>
      <c r="D27" s="34" t="s">
        <v>65</v>
      </c>
      <c r="E27" s="34" t="s">
        <v>65</v>
      </c>
      <c r="F27" s="34" t="s">
        <v>65</v>
      </c>
      <c r="G27" s="34" t="s">
        <v>65</v>
      </c>
      <c r="H27" s="34" t="s">
        <v>65</v>
      </c>
      <c r="I27" s="34" t="s">
        <v>65</v>
      </c>
      <c r="J27" s="44">
        <v>27.155093858210314</v>
      </c>
      <c r="K27" s="44">
        <v>9.5714285714285712</v>
      </c>
      <c r="L27" s="44">
        <v>5</v>
      </c>
      <c r="M27" s="46" t="s">
        <v>65</v>
      </c>
    </row>
    <row r="28" spans="1:13" ht="15.75" thickBot="1" x14ac:dyDescent="0.3">
      <c r="A28" s="49"/>
      <c r="B28" s="2" t="s">
        <v>6</v>
      </c>
      <c r="C28" s="9">
        <v>24.065080135988342</v>
      </c>
      <c r="D28" s="35" t="s">
        <v>65</v>
      </c>
      <c r="E28" s="35">
        <v>26.611418047882136</v>
      </c>
      <c r="F28" s="35">
        <v>28.24110671936759</v>
      </c>
      <c r="G28" s="35">
        <v>23.867069486404834</v>
      </c>
      <c r="H28" s="35">
        <v>21.187308085977481</v>
      </c>
      <c r="I28" s="35" t="s">
        <v>65</v>
      </c>
      <c r="J28" s="45"/>
      <c r="K28" s="45"/>
      <c r="L28" s="45"/>
      <c r="M28" s="47"/>
    </row>
    <row r="29" spans="1:13" x14ac:dyDescent="0.25">
      <c r="A29" s="48" t="s">
        <v>31</v>
      </c>
      <c r="B29" s="3" t="s">
        <v>18</v>
      </c>
      <c r="C29" s="8" t="s">
        <v>65</v>
      </c>
      <c r="D29" s="34" t="s">
        <v>65</v>
      </c>
      <c r="E29" s="34" t="s">
        <v>65</v>
      </c>
      <c r="F29" s="34" t="s">
        <v>65</v>
      </c>
      <c r="G29" s="34" t="s">
        <v>65</v>
      </c>
      <c r="H29" s="34" t="s">
        <v>65</v>
      </c>
      <c r="I29" s="34" t="s">
        <v>65</v>
      </c>
      <c r="J29" s="44">
        <v>35.549999999999997</v>
      </c>
      <c r="K29" s="51">
        <v>29.78</v>
      </c>
      <c r="L29" s="51">
        <v>11.8</v>
      </c>
      <c r="M29" s="53" t="s">
        <v>65</v>
      </c>
    </row>
    <row r="30" spans="1:13" ht="15.75" thickBot="1" x14ac:dyDescent="0.3">
      <c r="A30" s="49"/>
      <c r="B30" s="2" t="s">
        <v>6</v>
      </c>
      <c r="C30" s="9">
        <v>36.6</v>
      </c>
      <c r="D30" s="35" t="s">
        <v>65</v>
      </c>
      <c r="E30" s="35">
        <v>38</v>
      </c>
      <c r="F30" s="35">
        <v>38.9</v>
      </c>
      <c r="G30" s="35">
        <v>35.299999999999997</v>
      </c>
      <c r="H30" s="35">
        <v>34.86</v>
      </c>
      <c r="I30" s="35" t="s">
        <v>65</v>
      </c>
      <c r="J30" s="45"/>
      <c r="K30" s="52"/>
      <c r="L30" s="52"/>
      <c r="M30" s="54"/>
    </row>
    <row r="31" spans="1:13" x14ac:dyDescent="0.25">
      <c r="A31" s="48" t="s">
        <v>32</v>
      </c>
      <c r="B31" s="3" t="s">
        <v>18</v>
      </c>
      <c r="C31" s="8">
        <v>38.700000000000003</v>
      </c>
      <c r="D31" s="34">
        <v>30</v>
      </c>
      <c r="E31" s="34">
        <v>44.9</v>
      </c>
      <c r="F31" s="34">
        <v>41.2</v>
      </c>
      <c r="G31" s="34">
        <v>41.1</v>
      </c>
      <c r="H31" s="34">
        <v>20</v>
      </c>
      <c r="I31" s="34" t="s">
        <v>65</v>
      </c>
      <c r="J31" s="44">
        <v>37.9</v>
      </c>
      <c r="K31" s="44">
        <v>19.8</v>
      </c>
      <c r="L31" s="44">
        <v>14.1</v>
      </c>
      <c r="M31" s="46">
        <v>37.799999999999997</v>
      </c>
    </row>
    <row r="32" spans="1:13" ht="15.75" thickBot="1" x14ac:dyDescent="0.3">
      <c r="A32" s="49"/>
      <c r="B32" s="2" t="s">
        <v>6</v>
      </c>
      <c r="C32" s="9">
        <v>47.1</v>
      </c>
      <c r="D32" s="35">
        <v>49.9</v>
      </c>
      <c r="E32" s="35">
        <v>51.7</v>
      </c>
      <c r="F32" s="35">
        <v>48.1</v>
      </c>
      <c r="G32" s="35">
        <v>44.6</v>
      </c>
      <c r="H32" s="35">
        <v>37.1</v>
      </c>
      <c r="I32" s="35">
        <v>43.3</v>
      </c>
      <c r="J32" s="45"/>
      <c r="K32" s="45"/>
      <c r="L32" s="45"/>
      <c r="M32" s="47"/>
    </row>
    <row r="33" spans="1:13" x14ac:dyDescent="0.25">
      <c r="A33" s="48" t="s">
        <v>33</v>
      </c>
      <c r="B33" s="3" t="s">
        <v>18</v>
      </c>
      <c r="C33" s="8" t="s">
        <v>65</v>
      </c>
      <c r="D33" s="34" t="s">
        <v>65</v>
      </c>
      <c r="E33" s="34" t="s">
        <v>65</v>
      </c>
      <c r="F33" s="34" t="s">
        <v>65</v>
      </c>
      <c r="G33" s="34" t="s">
        <v>65</v>
      </c>
      <c r="H33" s="34" t="s">
        <v>65</v>
      </c>
      <c r="I33" s="34" t="s">
        <v>65</v>
      </c>
      <c r="J33" s="44">
        <v>29.4</v>
      </c>
      <c r="K33" s="44">
        <v>9</v>
      </c>
      <c r="L33" s="44">
        <v>9.6</v>
      </c>
      <c r="M33" s="46" t="s">
        <v>65</v>
      </c>
    </row>
    <row r="34" spans="1:13" ht="15.75" thickBot="1" x14ac:dyDescent="0.3">
      <c r="A34" s="49"/>
      <c r="B34" s="2" t="s">
        <v>6</v>
      </c>
      <c r="C34" s="9">
        <v>29.7</v>
      </c>
      <c r="D34" s="35">
        <v>38.5</v>
      </c>
      <c r="E34" s="35">
        <v>31.4</v>
      </c>
      <c r="F34" s="35">
        <v>30.1</v>
      </c>
      <c r="G34" s="35">
        <v>29.3</v>
      </c>
      <c r="H34" s="35">
        <v>28.2</v>
      </c>
      <c r="I34" s="35">
        <v>23.3</v>
      </c>
      <c r="J34" s="45"/>
      <c r="K34" s="45"/>
      <c r="L34" s="45"/>
      <c r="M34" s="47"/>
    </row>
    <row r="35" spans="1:13" x14ac:dyDescent="0.25">
      <c r="A35" s="48" t="s">
        <v>34</v>
      </c>
      <c r="B35" s="3" t="s">
        <v>18</v>
      </c>
      <c r="C35" s="8">
        <v>29</v>
      </c>
      <c r="D35" s="34">
        <v>29.3</v>
      </c>
      <c r="E35" s="34">
        <v>28.6</v>
      </c>
      <c r="F35" s="34" t="s">
        <v>65</v>
      </c>
      <c r="G35" s="34" t="s">
        <v>65</v>
      </c>
      <c r="H35" s="34" t="s">
        <v>65</v>
      </c>
      <c r="I35" s="34" t="s">
        <v>65</v>
      </c>
      <c r="J35" s="44">
        <v>25.3</v>
      </c>
      <c r="K35" s="44" t="s">
        <v>65</v>
      </c>
      <c r="L35" s="44">
        <v>6.3</v>
      </c>
      <c r="M35" s="46" t="s">
        <v>65</v>
      </c>
    </row>
    <row r="36" spans="1:13" ht="15.75" thickBot="1" x14ac:dyDescent="0.3">
      <c r="A36" s="49"/>
      <c r="B36" s="2" t="s">
        <v>6</v>
      </c>
      <c r="C36" s="9">
        <v>28.4</v>
      </c>
      <c r="D36" s="35" t="s">
        <v>65</v>
      </c>
      <c r="E36" s="35">
        <v>37.299999999999997</v>
      </c>
      <c r="F36" s="35">
        <v>26.4</v>
      </c>
      <c r="G36" s="35">
        <v>26.1</v>
      </c>
      <c r="H36" s="35">
        <v>23.7</v>
      </c>
      <c r="I36" s="35" t="s">
        <v>65</v>
      </c>
      <c r="J36" s="45"/>
      <c r="K36" s="45"/>
      <c r="L36" s="45"/>
      <c r="M36" s="47"/>
    </row>
    <row r="37" spans="1:13" x14ac:dyDescent="0.25">
      <c r="A37" s="48" t="s">
        <v>35</v>
      </c>
      <c r="B37" s="3" t="s">
        <v>18</v>
      </c>
      <c r="C37" s="8">
        <v>37.4</v>
      </c>
      <c r="D37" s="34" t="s">
        <v>65</v>
      </c>
      <c r="E37" s="34">
        <v>40.299999999999997</v>
      </c>
      <c r="F37" s="34">
        <v>37.799999999999997</v>
      </c>
      <c r="G37" s="34">
        <v>34.1</v>
      </c>
      <c r="H37" s="34" t="s">
        <v>65</v>
      </c>
      <c r="I37" s="34" t="s">
        <v>65</v>
      </c>
      <c r="J37" s="44">
        <v>31</v>
      </c>
      <c r="K37" s="44" t="s">
        <v>65</v>
      </c>
      <c r="L37" s="44" t="s">
        <v>65</v>
      </c>
      <c r="M37" s="46" t="s">
        <v>65</v>
      </c>
    </row>
    <row r="38" spans="1:13" ht="15.75" thickBot="1" x14ac:dyDescent="0.3">
      <c r="A38" s="49"/>
      <c r="B38" s="2" t="s">
        <v>6</v>
      </c>
      <c r="C38" s="9">
        <v>32.85</v>
      </c>
      <c r="D38" s="35" t="s">
        <v>65</v>
      </c>
      <c r="E38" s="35">
        <v>35.9</v>
      </c>
      <c r="F38" s="35">
        <v>34.5</v>
      </c>
      <c r="G38" s="35">
        <v>31.3</v>
      </c>
      <c r="H38" s="35">
        <v>29.7</v>
      </c>
      <c r="I38" s="35" t="s">
        <v>65</v>
      </c>
      <c r="J38" s="45"/>
      <c r="K38" s="45"/>
      <c r="L38" s="45"/>
      <c r="M38" s="47"/>
    </row>
    <row r="39" spans="1:13" x14ac:dyDescent="0.25">
      <c r="A39" s="48" t="s">
        <v>36</v>
      </c>
      <c r="B39" s="3" t="s">
        <v>18</v>
      </c>
      <c r="C39" s="8" t="s">
        <v>65</v>
      </c>
      <c r="D39" s="34" t="s">
        <v>65</v>
      </c>
      <c r="E39" s="34" t="s">
        <v>65</v>
      </c>
      <c r="F39" s="34" t="s">
        <v>65</v>
      </c>
      <c r="G39" s="34" t="s">
        <v>65</v>
      </c>
      <c r="H39" s="34" t="s">
        <v>65</v>
      </c>
      <c r="I39" s="34" t="s">
        <v>65</v>
      </c>
      <c r="J39" s="44">
        <v>28.4</v>
      </c>
      <c r="K39" s="44">
        <v>24</v>
      </c>
      <c r="L39" s="44">
        <v>8.1</v>
      </c>
      <c r="M39" s="46" t="s">
        <v>65</v>
      </c>
    </row>
    <row r="40" spans="1:13" ht="15.75" thickBot="1" x14ac:dyDescent="0.3">
      <c r="A40" s="49"/>
      <c r="B40" s="2" t="s">
        <v>6</v>
      </c>
      <c r="C40" s="9">
        <v>36.700000000000003</v>
      </c>
      <c r="D40" s="35" t="s">
        <v>65</v>
      </c>
      <c r="E40" s="35">
        <v>42.5</v>
      </c>
      <c r="F40" s="35">
        <v>38.9</v>
      </c>
      <c r="G40" s="35">
        <v>36.1</v>
      </c>
      <c r="H40" s="35">
        <v>29.4</v>
      </c>
      <c r="I40" s="35">
        <v>22.6</v>
      </c>
      <c r="J40" s="45"/>
      <c r="K40" s="45"/>
      <c r="L40" s="45"/>
      <c r="M40" s="47"/>
    </row>
    <row r="41" spans="1:13" ht="15.75" customHeight="1" x14ac:dyDescent="0.25">
      <c r="A41" s="48" t="s">
        <v>37</v>
      </c>
      <c r="B41" s="3" t="s">
        <v>18</v>
      </c>
      <c r="C41" s="8" t="s">
        <v>75</v>
      </c>
      <c r="D41" s="32" t="s">
        <v>75</v>
      </c>
      <c r="E41" s="32" t="s">
        <v>75</v>
      </c>
      <c r="F41" s="32" t="s">
        <v>75</v>
      </c>
      <c r="G41" s="32" t="s">
        <v>75</v>
      </c>
      <c r="H41" s="32" t="s">
        <v>75</v>
      </c>
      <c r="I41" s="32" t="s">
        <v>75</v>
      </c>
      <c r="J41" s="44">
        <v>27.4</v>
      </c>
      <c r="K41" s="44">
        <v>26.3</v>
      </c>
      <c r="L41" s="44" t="s">
        <v>75</v>
      </c>
      <c r="M41" s="46" t="s">
        <v>75</v>
      </c>
    </row>
    <row r="42" spans="1:13" ht="15.75" thickBot="1" x14ac:dyDescent="0.3">
      <c r="A42" s="49"/>
      <c r="B42" s="2" t="s">
        <v>6</v>
      </c>
      <c r="C42" s="9">
        <v>28.3</v>
      </c>
      <c r="D42" s="33" t="s">
        <v>75</v>
      </c>
      <c r="E42" s="33">
        <v>29.6</v>
      </c>
      <c r="F42" s="33">
        <v>27.6</v>
      </c>
      <c r="G42" s="33">
        <v>29.8</v>
      </c>
      <c r="H42" s="33">
        <v>29.3</v>
      </c>
      <c r="I42" s="33">
        <v>27.5</v>
      </c>
      <c r="J42" s="45"/>
      <c r="K42" s="45"/>
      <c r="L42" s="45"/>
      <c r="M42" s="47"/>
    </row>
    <row r="43" spans="1:13" x14ac:dyDescent="0.25">
      <c r="A43" s="48" t="s">
        <v>38</v>
      </c>
      <c r="B43" s="3" t="s">
        <v>18</v>
      </c>
      <c r="C43" s="8">
        <v>46.6</v>
      </c>
      <c r="D43" s="34">
        <v>45.3</v>
      </c>
      <c r="E43" s="34">
        <v>46.5</v>
      </c>
      <c r="F43" s="34">
        <v>46.8</v>
      </c>
      <c r="G43" s="34">
        <v>46.3</v>
      </c>
      <c r="H43" s="34">
        <v>47.1</v>
      </c>
      <c r="I43" s="34" t="s">
        <v>65</v>
      </c>
      <c r="J43" s="44">
        <v>54.3</v>
      </c>
      <c r="K43" s="44">
        <v>30.2</v>
      </c>
      <c r="L43" s="44">
        <v>23.1</v>
      </c>
      <c r="M43" s="46">
        <v>55.27</v>
      </c>
    </row>
    <row r="44" spans="1:13" ht="15.75" thickBot="1" x14ac:dyDescent="0.3">
      <c r="A44" s="49"/>
      <c r="B44" s="2" t="s">
        <v>6</v>
      </c>
      <c r="C44" s="9">
        <v>52.3</v>
      </c>
      <c r="D44" s="35">
        <v>49.8</v>
      </c>
      <c r="E44" s="35">
        <v>52.4</v>
      </c>
      <c r="F44" s="35">
        <v>52.5</v>
      </c>
      <c r="G44" s="35">
        <v>51.4</v>
      </c>
      <c r="H44" s="35">
        <v>54.1</v>
      </c>
      <c r="I44" s="35">
        <v>45.5</v>
      </c>
      <c r="J44" s="45"/>
      <c r="K44" s="45"/>
      <c r="L44" s="45"/>
      <c r="M44" s="47"/>
    </row>
    <row r="45" spans="1:13" x14ac:dyDescent="0.25">
      <c r="A45" s="48" t="s">
        <v>39</v>
      </c>
      <c r="B45" s="3" t="s">
        <v>18</v>
      </c>
      <c r="C45" s="8" t="s">
        <v>65</v>
      </c>
      <c r="D45" s="32" t="s">
        <v>65</v>
      </c>
      <c r="E45" s="32" t="s">
        <v>65</v>
      </c>
      <c r="F45" s="32" t="s">
        <v>65</v>
      </c>
      <c r="G45" s="32" t="s">
        <v>65</v>
      </c>
      <c r="H45" s="32" t="s">
        <v>65</v>
      </c>
      <c r="I45" s="32" t="s">
        <v>65</v>
      </c>
      <c r="J45" s="44">
        <v>24</v>
      </c>
      <c r="K45" s="44" t="s">
        <v>65</v>
      </c>
      <c r="L45" s="44" t="s">
        <v>65</v>
      </c>
      <c r="M45" s="46" t="s">
        <v>65</v>
      </c>
    </row>
    <row r="46" spans="1:13" ht="15.75" thickBot="1" x14ac:dyDescent="0.3">
      <c r="A46" s="49"/>
      <c r="B46" s="2" t="s">
        <v>6</v>
      </c>
      <c r="C46" s="9">
        <v>26.39</v>
      </c>
      <c r="D46" s="40" t="s">
        <v>65</v>
      </c>
      <c r="E46" s="33">
        <v>27.22</v>
      </c>
      <c r="F46" s="33">
        <v>26.42</v>
      </c>
      <c r="G46" s="33">
        <v>25.86</v>
      </c>
      <c r="H46" s="33" t="s">
        <v>65</v>
      </c>
      <c r="I46" s="33" t="s">
        <v>65</v>
      </c>
      <c r="J46" s="45"/>
      <c r="K46" s="45"/>
      <c r="L46" s="45"/>
      <c r="M46" s="47"/>
    </row>
    <row r="47" spans="1:13" x14ac:dyDescent="0.25">
      <c r="A47" s="48" t="s">
        <v>40</v>
      </c>
      <c r="B47" s="3" t="s">
        <v>18</v>
      </c>
      <c r="C47" s="8" t="s">
        <v>65</v>
      </c>
      <c r="D47" s="8" t="s">
        <v>65</v>
      </c>
      <c r="E47" s="8" t="s">
        <v>65</v>
      </c>
      <c r="F47" s="8" t="s">
        <v>65</v>
      </c>
      <c r="G47" s="8" t="s">
        <v>65</v>
      </c>
      <c r="H47" s="8" t="s">
        <v>65</v>
      </c>
      <c r="I47" s="8" t="s">
        <v>65</v>
      </c>
      <c r="J47" s="44">
        <v>38.56</v>
      </c>
      <c r="K47" s="51">
        <v>15</v>
      </c>
      <c r="L47" s="51">
        <v>5.07</v>
      </c>
      <c r="M47" s="53">
        <v>34.35</v>
      </c>
    </row>
    <row r="48" spans="1:13" ht="15.75" thickBot="1" x14ac:dyDescent="0.3">
      <c r="A48" s="49"/>
      <c r="B48" s="2" t="s">
        <v>6</v>
      </c>
      <c r="C48" s="9">
        <v>40.61</v>
      </c>
      <c r="D48" s="9" t="s">
        <v>76</v>
      </c>
      <c r="E48" s="9">
        <v>43.07</v>
      </c>
      <c r="F48" s="9">
        <v>41.81</v>
      </c>
      <c r="G48" s="9">
        <v>40.98</v>
      </c>
      <c r="H48" s="9">
        <v>38.4</v>
      </c>
      <c r="I48" s="9">
        <v>38.18</v>
      </c>
      <c r="J48" s="45"/>
      <c r="K48" s="52"/>
      <c r="L48" s="52"/>
      <c r="M48" s="54"/>
    </row>
    <row r="49" spans="1:13" x14ac:dyDescent="0.25">
      <c r="A49" s="48" t="s">
        <v>41</v>
      </c>
      <c r="B49" s="3" t="s">
        <v>18</v>
      </c>
      <c r="C49" s="8">
        <v>30.3</v>
      </c>
      <c r="D49" s="32" t="s">
        <v>65</v>
      </c>
      <c r="E49" s="32">
        <v>32.799999999999997</v>
      </c>
      <c r="F49" s="32" t="s">
        <v>65</v>
      </c>
      <c r="G49" s="32" t="s">
        <v>65</v>
      </c>
      <c r="H49" s="32">
        <v>27.7</v>
      </c>
      <c r="I49" s="32" t="s">
        <v>65</v>
      </c>
      <c r="J49" s="44">
        <v>27.2</v>
      </c>
      <c r="K49" s="44">
        <v>12.9</v>
      </c>
      <c r="L49" s="44">
        <v>8.6</v>
      </c>
      <c r="M49" s="46" t="s">
        <v>65</v>
      </c>
    </row>
    <row r="50" spans="1:13" ht="15.75" thickBot="1" x14ac:dyDescent="0.3">
      <c r="A50" s="49"/>
      <c r="B50" s="2" t="s">
        <v>6</v>
      </c>
      <c r="C50" s="9">
        <v>28.9</v>
      </c>
      <c r="D50" s="33" t="s">
        <v>65</v>
      </c>
      <c r="E50" s="33">
        <v>31.3</v>
      </c>
      <c r="F50" s="33">
        <v>33.799999999999997</v>
      </c>
      <c r="G50" s="33">
        <v>30.6</v>
      </c>
      <c r="H50" s="33">
        <v>25.3</v>
      </c>
      <c r="I50" s="33">
        <v>23.6</v>
      </c>
      <c r="J50" s="45"/>
      <c r="K50" s="45"/>
      <c r="L50" s="45"/>
      <c r="M50" s="47"/>
    </row>
    <row r="51" spans="1:13" x14ac:dyDescent="0.25">
      <c r="A51" s="48" t="s">
        <v>42</v>
      </c>
      <c r="B51" s="3" t="s">
        <v>18</v>
      </c>
      <c r="C51" s="8" t="s">
        <v>65</v>
      </c>
      <c r="D51" s="34" t="s">
        <v>65</v>
      </c>
      <c r="E51" s="34" t="s">
        <v>65</v>
      </c>
      <c r="F51" s="34" t="s">
        <v>65</v>
      </c>
      <c r="G51" s="34" t="s">
        <v>65</v>
      </c>
      <c r="H51" s="34" t="s">
        <v>65</v>
      </c>
      <c r="I51" s="34" t="s">
        <v>65</v>
      </c>
      <c r="J51" s="44">
        <v>27.5</v>
      </c>
      <c r="K51" s="44">
        <v>9.56</v>
      </c>
      <c r="L51" s="44">
        <v>4.8099999999999996</v>
      </c>
      <c r="M51" s="46" t="s">
        <v>65</v>
      </c>
    </row>
    <row r="52" spans="1:13" ht="15.75" thickBot="1" x14ac:dyDescent="0.3">
      <c r="A52" s="49"/>
      <c r="B52" s="2" t="s">
        <v>6</v>
      </c>
      <c r="C52" s="9">
        <v>40.29</v>
      </c>
      <c r="D52" s="35" t="s">
        <v>65</v>
      </c>
      <c r="E52" s="35">
        <v>42.92</v>
      </c>
      <c r="F52" s="35">
        <v>37.47</v>
      </c>
      <c r="G52" s="35">
        <v>41.18</v>
      </c>
      <c r="H52" s="35" t="s">
        <v>65</v>
      </c>
      <c r="I52" s="35" t="s">
        <v>65</v>
      </c>
      <c r="J52" s="45"/>
      <c r="K52" s="45"/>
      <c r="L52" s="45"/>
      <c r="M52" s="47"/>
    </row>
    <row r="53" spans="1:13" x14ac:dyDescent="0.25">
      <c r="A53" s="48" t="s">
        <v>43</v>
      </c>
      <c r="B53" s="3" t="s">
        <v>18</v>
      </c>
      <c r="C53" s="8">
        <v>34.97</v>
      </c>
      <c r="D53" s="32" t="s">
        <v>65</v>
      </c>
      <c r="E53" s="32">
        <v>34.97</v>
      </c>
      <c r="F53" s="32" t="s">
        <v>65</v>
      </c>
      <c r="G53" s="32" t="s">
        <v>65</v>
      </c>
      <c r="H53" s="32" t="s">
        <v>65</v>
      </c>
      <c r="I53" s="32" t="s">
        <v>65</v>
      </c>
      <c r="J53" s="44">
        <v>33.17</v>
      </c>
      <c r="K53" s="44">
        <v>17.5</v>
      </c>
      <c r="L53" s="44">
        <v>8.8000000000000007</v>
      </c>
      <c r="M53" s="46" t="s">
        <v>65</v>
      </c>
    </row>
    <row r="54" spans="1:13" ht="15.75" thickBot="1" x14ac:dyDescent="0.3">
      <c r="A54" s="49"/>
      <c r="B54" s="2" t="s">
        <v>6</v>
      </c>
      <c r="C54" s="9">
        <v>33.520000000000003</v>
      </c>
      <c r="D54" s="33" t="s">
        <v>65</v>
      </c>
      <c r="E54" s="33">
        <v>34.590000000000003</v>
      </c>
      <c r="F54" s="33">
        <v>33.479999999999997</v>
      </c>
      <c r="G54" s="33">
        <v>33.32</v>
      </c>
      <c r="H54" s="33">
        <v>32.869999999999997</v>
      </c>
      <c r="I54" s="33" t="s">
        <v>65</v>
      </c>
      <c r="J54" s="45"/>
      <c r="K54" s="45"/>
      <c r="L54" s="45"/>
      <c r="M54" s="47"/>
    </row>
    <row r="55" spans="1:13" x14ac:dyDescent="0.25">
      <c r="A55" s="48" t="s">
        <v>44</v>
      </c>
      <c r="B55" s="3" t="s">
        <v>18</v>
      </c>
      <c r="C55" s="8" t="s">
        <v>65</v>
      </c>
      <c r="D55" s="32" t="s">
        <v>65</v>
      </c>
      <c r="E55" s="32" t="s">
        <v>65</v>
      </c>
      <c r="F55" s="32" t="s">
        <v>65</v>
      </c>
      <c r="G55" s="32" t="s">
        <v>65</v>
      </c>
      <c r="H55" s="32" t="s">
        <v>65</v>
      </c>
      <c r="I55" s="32" t="s">
        <v>65</v>
      </c>
      <c r="J55" s="44">
        <v>29.83</v>
      </c>
      <c r="K55" s="44">
        <v>13.2</v>
      </c>
      <c r="L55" s="44">
        <v>10.6</v>
      </c>
      <c r="M55" s="46" t="s">
        <v>65</v>
      </c>
    </row>
    <row r="56" spans="1:13" ht="15.75" thickBot="1" x14ac:dyDescent="0.3">
      <c r="A56" s="49"/>
      <c r="B56" s="2" t="s">
        <v>6</v>
      </c>
      <c r="C56" s="9">
        <v>30.9</v>
      </c>
      <c r="D56" s="33" t="s">
        <v>65</v>
      </c>
      <c r="E56" s="33">
        <v>25.6</v>
      </c>
      <c r="F56" s="33">
        <v>31.3</v>
      </c>
      <c r="G56" s="33">
        <v>31.7</v>
      </c>
      <c r="H56" s="33">
        <v>37.700000000000003</v>
      </c>
      <c r="I56" s="33" t="s">
        <v>65</v>
      </c>
      <c r="J56" s="45"/>
      <c r="K56" s="45"/>
      <c r="L56" s="45"/>
      <c r="M56" s="47"/>
    </row>
    <row r="57" spans="1:13" x14ac:dyDescent="0.25">
      <c r="A57" s="48" t="s">
        <v>45</v>
      </c>
      <c r="B57" s="3" t="s">
        <v>18</v>
      </c>
      <c r="C57" s="8" t="s">
        <v>65</v>
      </c>
      <c r="D57" s="32" t="s">
        <v>65</v>
      </c>
      <c r="E57" s="32" t="s">
        <v>65</v>
      </c>
      <c r="F57" s="32" t="s">
        <v>65</v>
      </c>
      <c r="G57" s="32" t="s">
        <v>65</v>
      </c>
      <c r="H57" s="32" t="s">
        <v>65</v>
      </c>
      <c r="I57" s="32" t="s">
        <v>65</v>
      </c>
      <c r="J57" s="44">
        <v>26.99</v>
      </c>
      <c r="K57" s="44">
        <v>18.7</v>
      </c>
      <c r="L57" s="44">
        <v>12.86</v>
      </c>
      <c r="M57" s="46">
        <v>22.8</v>
      </c>
    </row>
    <row r="58" spans="1:13" ht="15.75" thickBot="1" x14ac:dyDescent="0.3">
      <c r="A58" s="49"/>
      <c r="B58" s="2" t="s">
        <v>6</v>
      </c>
      <c r="C58" s="9">
        <v>22.98</v>
      </c>
      <c r="D58" s="33">
        <v>28.15</v>
      </c>
      <c r="E58" s="33">
        <v>26.13</v>
      </c>
      <c r="F58" s="33">
        <v>22.7</v>
      </c>
      <c r="G58" s="33">
        <v>20.71</v>
      </c>
      <c r="H58" s="33">
        <v>26.79</v>
      </c>
      <c r="I58" s="33" t="s">
        <v>65</v>
      </c>
      <c r="J58" s="45"/>
      <c r="K58" s="45"/>
      <c r="L58" s="45"/>
      <c r="M58" s="47"/>
    </row>
    <row r="59" spans="1:13" x14ac:dyDescent="0.25">
      <c r="A59" s="48" t="s">
        <v>46</v>
      </c>
      <c r="B59" s="3" t="s">
        <v>18</v>
      </c>
      <c r="C59" s="8" t="s">
        <v>65</v>
      </c>
      <c r="D59" s="32" t="s">
        <v>65</v>
      </c>
      <c r="E59" s="32" t="s">
        <v>65</v>
      </c>
      <c r="F59" s="32" t="s">
        <v>65</v>
      </c>
      <c r="G59" s="32" t="s">
        <v>65</v>
      </c>
      <c r="H59" s="32" t="s">
        <v>65</v>
      </c>
      <c r="I59" s="32" t="s">
        <v>65</v>
      </c>
      <c r="J59" s="44">
        <v>24.1</v>
      </c>
      <c r="K59" s="44">
        <v>16.3</v>
      </c>
      <c r="L59" s="44">
        <v>8.3000000000000007</v>
      </c>
      <c r="M59" s="46" t="s">
        <v>65</v>
      </c>
    </row>
    <row r="60" spans="1:13" ht="15.75" thickBot="1" x14ac:dyDescent="0.3">
      <c r="A60" s="49"/>
      <c r="B60" s="2" t="s">
        <v>6</v>
      </c>
      <c r="C60" s="9">
        <v>25.806000000000001</v>
      </c>
      <c r="D60" s="33" t="s">
        <v>65</v>
      </c>
      <c r="E60" s="33">
        <v>27.097000000000001</v>
      </c>
      <c r="F60" s="33">
        <v>25.213000000000001</v>
      </c>
      <c r="G60" s="33">
        <v>25.597000000000001</v>
      </c>
      <c r="H60" s="33" t="s">
        <v>65</v>
      </c>
      <c r="I60" s="33" t="s">
        <v>65</v>
      </c>
      <c r="J60" s="45"/>
      <c r="K60" s="45"/>
      <c r="L60" s="45"/>
      <c r="M60" s="47"/>
    </row>
    <row r="61" spans="1:13" ht="15.75" customHeight="1" x14ac:dyDescent="0.25">
      <c r="A61" s="48" t="s">
        <v>47</v>
      </c>
      <c r="B61" s="3" t="s">
        <v>18</v>
      </c>
      <c r="C61" s="8" t="s">
        <v>65</v>
      </c>
      <c r="D61" s="34" t="s">
        <v>65</v>
      </c>
      <c r="E61" s="34" t="s">
        <v>65</v>
      </c>
      <c r="F61" s="34" t="s">
        <v>65</v>
      </c>
      <c r="G61" s="34" t="s">
        <v>65</v>
      </c>
      <c r="H61" s="34" t="s">
        <v>65</v>
      </c>
      <c r="I61" s="34" t="s">
        <v>65</v>
      </c>
      <c r="J61" s="44">
        <v>18.66</v>
      </c>
      <c r="K61" s="44" t="s">
        <v>65</v>
      </c>
      <c r="L61" s="44" t="s">
        <v>65</v>
      </c>
      <c r="M61" s="46" t="s">
        <v>65</v>
      </c>
    </row>
    <row r="62" spans="1:13" ht="15.75" thickBot="1" x14ac:dyDescent="0.3">
      <c r="A62" s="49"/>
      <c r="B62" s="2" t="s">
        <v>6</v>
      </c>
      <c r="C62" s="9">
        <v>23.86</v>
      </c>
      <c r="D62" s="35" t="s">
        <v>65</v>
      </c>
      <c r="E62" s="35">
        <v>26.312000000000001</v>
      </c>
      <c r="F62" s="35">
        <v>21</v>
      </c>
      <c r="G62" s="35">
        <v>24.29</v>
      </c>
      <c r="H62" s="35" t="s">
        <v>65</v>
      </c>
      <c r="I62" s="35" t="s">
        <v>65</v>
      </c>
      <c r="J62" s="45"/>
      <c r="K62" s="45"/>
      <c r="L62" s="45"/>
      <c r="M62" s="47"/>
    </row>
    <row r="63" spans="1:13" x14ac:dyDescent="0.25">
      <c r="A63" s="48" t="s">
        <v>48</v>
      </c>
      <c r="B63" s="3" t="s">
        <v>18</v>
      </c>
      <c r="C63" s="8">
        <v>45.329416980713809</v>
      </c>
      <c r="D63" s="32">
        <v>45</v>
      </c>
      <c r="E63" s="32">
        <v>49.5</v>
      </c>
      <c r="F63" s="32">
        <v>46.3</v>
      </c>
      <c r="G63" s="32">
        <v>45.6</v>
      </c>
      <c r="H63" s="32">
        <v>43.4</v>
      </c>
      <c r="I63" s="32" t="s">
        <v>65</v>
      </c>
      <c r="J63" s="44">
        <v>43.9</v>
      </c>
      <c r="K63" s="44">
        <v>27.84</v>
      </c>
      <c r="L63" s="44">
        <v>20.350000000000001</v>
      </c>
      <c r="M63" s="46">
        <v>51.9</v>
      </c>
    </row>
    <row r="64" spans="1:13" ht="15.75" thickBot="1" x14ac:dyDescent="0.3">
      <c r="A64" s="49"/>
      <c r="B64" s="2" t="s">
        <v>6</v>
      </c>
      <c r="C64" s="9">
        <v>53.852716352716349</v>
      </c>
      <c r="D64" s="33">
        <v>59.14</v>
      </c>
      <c r="E64" s="33">
        <v>60</v>
      </c>
      <c r="F64" s="33">
        <v>52.9</v>
      </c>
      <c r="G64" s="33">
        <v>53.1</v>
      </c>
      <c r="H64" s="33">
        <v>51.6</v>
      </c>
      <c r="I64" s="33">
        <v>52.14</v>
      </c>
      <c r="J64" s="45"/>
      <c r="K64" s="45"/>
      <c r="L64" s="45"/>
      <c r="M64" s="47"/>
    </row>
    <row r="65" spans="1:13" x14ac:dyDescent="0.25">
      <c r="A65" s="48" t="s">
        <v>49</v>
      </c>
      <c r="B65" s="3" t="s">
        <v>18</v>
      </c>
      <c r="C65" s="8" t="s">
        <v>65</v>
      </c>
      <c r="D65" s="32" t="s">
        <v>65</v>
      </c>
      <c r="E65" s="32" t="s">
        <v>65</v>
      </c>
      <c r="F65" s="32" t="s">
        <v>65</v>
      </c>
      <c r="G65" s="32" t="s">
        <v>65</v>
      </c>
      <c r="H65" s="32" t="s">
        <v>65</v>
      </c>
      <c r="I65" s="32" t="s">
        <v>65</v>
      </c>
      <c r="J65" s="44">
        <v>16.600000000000001</v>
      </c>
      <c r="K65" s="44" t="s">
        <v>65</v>
      </c>
      <c r="L65" s="44" t="s">
        <v>65</v>
      </c>
      <c r="M65" s="46" t="s">
        <v>65</v>
      </c>
    </row>
    <row r="66" spans="1:13" ht="15.75" thickBot="1" x14ac:dyDescent="0.3">
      <c r="A66" s="49"/>
      <c r="B66" s="2" t="s">
        <v>6</v>
      </c>
      <c r="C66" s="9">
        <v>20.399999999999999</v>
      </c>
      <c r="D66" s="33" t="s">
        <v>65</v>
      </c>
      <c r="E66" s="33" t="s">
        <v>65</v>
      </c>
      <c r="F66" s="33">
        <v>24.1</v>
      </c>
      <c r="G66" s="33">
        <v>7.3</v>
      </c>
      <c r="H66" s="33" t="s">
        <v>65</v>
      </c>
      <c r="I66" s="33" t="s">
        <v>65</v>
      </c>
      <c r="J66" s="45"/>
      <c r="K66" s="45"/>
      <c r="L66" s="45"/>
      <c r="M66" s="47"/>
    </row>
    <row r="67" spans="1:13" x14ac:dyDescent="0.25">
      <c r="A67" s="48" t="s">
        <v>50</v>
      </c>
      <c r="B67" s="3" t="s">
        <v>18</v>
      </c>
      <c r="C67" s="8">
        <v>31.3</v>
      </c>
      <c r="D67" s="32" t="s">
        <v>65</v>
      </c>
      <c r="E67" s="32">
        <v>31.3</v>
      </c>
      <c r="F67" s="32">
        <v>31.3</v>
      </c>
      <c r="G67" s="32">
        <v>31.3</v>
      </c>
      <c r="H67" s="32">
        <v>31.3</v>
      </c>
      <c r="I67" s="32" t="s">
        <v>65</v>
      </c>
      <c r="J67" s="44">
        <v>22.86</v>
      </c>
      <c r="K67" s="44">
        <v>17.899999999999999</v>
      </c>
      <c r="L67" s="44" t="s">
        <v>65</v>
      </c>
      <c r="M67" s="46" t="s">
        <v>65</v>
      </c>
    </row>
    <row r="68" spans="1:13" ht="15.75" thickBot="1" x14ac:dyDescent="0.3">
      <c r="A68" s="49"/>
      <c r="B68" s="2" t="s">
        <v>6</v>
      </c>
      <c r="C68" s="9">
        <v>29.3</v>
      </c>
      <c r="D68" s="33" t="s">
        <v>65</v>
      </c>
      <c r="E68" s="33">
        <v>31.85</v>
      </c>
      <c r="F68" s="33">
        <v>30.72</v>
      </c>
      <c r="G68" s="33">
        <v>29.9</v>
      </c>
      <c r="H68" s="33">
        <v>24.6</v>
      </c>
      <c r="I68" s="33" t="s">
        <v>65</v>
      </c>
      <c r="J68" s="45"/>
      <c r="K68" s="45"/>
      <c r="L68" s="45"/>
      <c r="M68" s="47"/>
    </row>
    <row r="69" spans="1:13" ht="15.75" customHeight="1" thickBot="1" x14ac:dyDescent="0.3">
      <c r="A69" s="48" t="s">
        <v>51</v>
      </c>
      <c r="B69" s="3" t="s">
        <v>18</v>
      </c>
      <c r="C69" s="8">
        <v>37.869999999999997</v>
      </c>
      <c r="D69" s="32" t="s">
        <v>65</v>
      </c>
      <c r="E69" s="32">
        <v>42.9</v>
      </c>
      <c r="F69" s="32">
        <v>37.1</v>
      </c>
      <c r="G69" s="32">
        <v>37.25</v>
      </c>
      <c r="H69" s="32" t="s">
        <v>65</v>
      </c>
      <c r="I69" s="32" t="s">
        <v>65</v>
      </c>
      <c r="J69" s="44">
        <v>37.5</v>
      </c>
      <c r="K69" s="44">
        <v>26.1</v>
      </c>
      <c r="L69" s="44">
        <v>5.7</v>
      </c>
      <c r="M69" s="46" t="s">
        <v>65</v>
      </c>
    </row>
    <row r="70" spans="1:13" ht="15.75" thickBot="1" x14ac:dyDescent="0.3">
      <c r="A70" s="49"/>
      <c r="B70" s="2" t="s">
        <v>6</v>
      </c>
      <c r="C70" s="8">
        <v>41.38</v>
      </c>
      <c r="D70" s="33">
        <v>50.3</v>
      </c>
      <c r="E70" s="33">
        <v>45.6</v>
      </c>
      <c r="F70" s="33">
        <v>38.1</v>
      </c>
      <c r="G70" s="33">
        <v>41.4</v>
      </c>
      <c r="H70" s="33">
        <v>40.9</v>
      </c>
      <c r="I70" s="33" t="s">
        <v>65</v>
      </c>
      <c r="J70" s="45"/>
      <c r="K70" s="45"/>
      <c r="L70" s="45"/>
      <c r="M70" s="47"/>
    </row>
    <row r="71" spans="1:13" x14ac:dyDescent="0.25">
      <c r="A71" s="48" t="s">
        <v>52</v>
      </c>
      <c r="B71" s="3" t="s">
        <v>18</v>
      </c>
      <c r="C71" s="8" t="s">
        <v>65</v>
      </c>
      <c r="D71" s="34" t="s">
        <v>65</v>
      </c>
      <c r="E71" s="34" t="s">
        <v>65</v>
      </c>
      <c r="F71" s="34" t="s">
        <v>65</v>
      </c>
      <c r="G71" s="34" t="s">
        <v>65</v>
      </c>
      <c r="H71" s="34" t="s">
        <v>65</v>
      </c>
      <c r="I71" s="34" t="s">
        <v>65</v>
      </c>
      <c r="J71" s="44">
        <v>30</v>
      </c>
      <c r="K71" s="44">
        <v>21.4</v>
      </c>
      <c r="L71" s="44" t="s">
        <v>65</v>
      </c>
      <c r="M71" s="46" t="s">
        <v>65</v>
      </c>
    </row>
    <row r="72" spans="1:13" ht="15.75" thickBot="1" x14ac:dyDescent="0.3">
      <c r="A72" s="49"/>
      <c r="B72" s="2" t="s">
        <v>6</v>
      </c>
      <c r="C72" s="9">
        <v>35.1</v>
      </c>
      <c r="D72" s="35" t="s">
        <v>65</v>
      </c>
      <c r="E72" s="35">
        <v>41.4</v>
      </c>
      <c r="F72" s="35">
        <v>30.9</v>
      </c>
      <c r="G72" s="35">
        <v>35</v>
      </c>
      <c r="H72" s="35" t="s">
        <v>65</v>
      </c>
      <c r="I72" s="35" t="s">
        <v>65</v>
      </c>
      <c r="J72" s="45"/>
      <c r="K72" s="45"/>
      <c r="L72" s="45"/>
      <c r="M72" s="47"/>
    </row>
    <row r="73" spans="1:13" x14ac:dyDescent="0.25">
      <c r="A73" s="48" t="s">
        <v>53</v>
      </c>
      <c r="B73" s="3" t="s">
        <v>18</v>
      </c>
      <c r="C73" s="8">
        <v>40.26</v>
      </c>
      <c r="D73" s="32">
        <v>44.22</v>
      </c>
      <c r="E73" s="32">
        <v>36.81</v>
      </c>
      <c r="F73" s="32">
        <v>43.11</v>
      </c>
      <c r="G73" s="32">
        <v>37.26</v>
      </c>
      <c r="H73" s="32" t="s">
        <v>65</v>
      </c>
      <c r="I73" s="32" t="s">
        <v>65</v>
      </c>
      <c r="J73" s="44">
        <v>33.9</v>
      </c>
      <c r="K73" s="44">
        <v>17.149999999999999</v>
      </c>
      <c r="L73" s="44">
        <v>5.3</v>
      </c>
      <c r="M73" s="46">
        <v>0.42</v>
      </c>
    </row>
    <row r="74" spans="1:13" ht="15.75" thickBot="1" x14ac:dyDescent="0.3">
      <c r="A74" s="49"/>
      <c r="B74" s="2" t="s">
        <v>6</v>
      </c>
      <c r="C74" s="9">
        <v>36.729999999999997</v>
      </c>
      <c r="D74" s="33">
        <v>42.67</v>
      </c>
      <c r="E74" s="33">
        <v>40.35</v>
      </c>
      <c r="F74" s="33">
        <v>38.47</v>
      </c>
      <c r="G74" s="33">
        <v>35.67</v>
      </c>
      <c r="H74" s="33">
        <v>33.5</v>
      </c>
      <c r="I74" s="33" t="s">
        <v>65</v>
      </c>
      <c r="J74" s="45"/>
      <c r="K74" s="45"/>
      <c r="L74" s="45"/>
      <c r="M74" s="47"/>
    </row>
    <row r="75" spans="1:13" x14ac:dyDescent="0.25">
      <c r="A75" s="48" t="s">
        <v>54</v>
      </c>
      <c r="B75" s="3" t="s">
        <v>18</v>
      </c>
      <c r="C75" s="8">
        <v>90.27</v>
      </c>
      <c r="D75" s="32">
        <v>91.25</v>
      </c>
      <c r="E75" s="32">
        <v>87.32</v>
      </c>
      <c r="F75" s="32">
        <v>92.58</v>
      </c>
      <c r="G75" s="32">
        <v>87.01</v>
      </c>
      <c r="H75" s="32">
        <v>93.2</v>
      </c>
      <c r="I75" s="32">
        <v>60.1</v>
      </c>
      <c r="J75" s="44">
        <v>94.5</v>
      </c>
      <c r="K75" s="44">
        <v>52.8</v>
      </c>
      <c r="L75" s="44">
        <v>41</v>
      </c>
      <c r="M75" s="46">
        <v>86</v>
      </c>
    </row>
    <row r="76" spans="1:13" ht="15.75" thickBot="1" x14ac:dyDescent="0.3">
      <c r="A76" s="49"/>
      <c r="B76" s="2" t="s">
        <v>6</v>
      </c>
      <c r="C76" s="9">
        <v>105.88199999999999</v>
      </c>
      <c r="D76" s="33">
        <v>107.87</v>
      </c>
      <c r="E76" s="33">
        <v>98.25</v>
      </c>
      <c r="F76" s="33">
        <v>109.77</v>
      </c>
      <c r="G76" s="33">
        <v>107.29</v>
      </c>
      <c r="H76" s="33">
        <v>106.23</v>
      </c>
      <c r="I76" s="33">
        <v>84.52</v>
      </c>
      <c r="J76" s="45"/>
      <c r="K76" s="45"/>
      <c r="L76" s="45"/>
      <c r="M76" s="47"/>
    </row>
    <row r="77" spans="1:13" x14ac:dyDescent="0.25">
      <c r="A77" s="48" t="s">
        <v>55</v>
      </c>
      <c r="B77" s="3" t="s">
        <v>18</v>
      </c>
      <c r="C77" s="8">
        <v>37</v>
      </c>
      <c r="D77" s="32" t="s">
        <v>65</v>
      </c>
      <c r="E77" s="32">
        <v>37</v>
      </c>
      <c r="F77" s="32" t="s">
        <v>65</v>
      </c>
      <c r="G77" s="32" t="s">
        <v>65</v>
      </c>
      <c r="H77" s="32" t="s">
        <v>65</v>
      </c>
      <c r="I77" s="32" t="s">
        <v>65</v>
      </c>
      <c r="J77" s="44">
        <v>35.700000000000003</v>
      </c>
      <c r="K77" s="44">
        <v>11.8</v>
      </c>
      <c r="L77" s="44">
        <v>8.1</v>
      </c>
      <c r="M77" s="46">
        <v>18.399999999999999</v>
      </c>
    </row>
    <row r="78" spans="1:13" ht="15.75" thickBot="1" x14ac:dyDescent="0.3">
      <c r="A78" s="49"/>
      <c r="B78" s="2" t="s">
        <v>6</v>
      </c>
      <c r="C78" s="9">
        <v>33.299999999999997</v>
      </c>
      <c r="D78" s="33" t="s">
        <v>65</v>
      </c>
      <c r="E78" s="33">
        <v>34</v>
      </c>
      <c r="F78" s="33">
        <v>33.1</v>
      </c>
      <c r="G78" s="33">
        <v>33</v>
      </c>
      <c r="H78" s="33">
        <v>32.9</v>
      </c>
      <c r="I78" s="33" t="s">
        <v>65</v>
      </c>
      <c r="J78" s="45"/>
      <c r="K78" s="45"/>
      <c r="L78" s="45"/>
      <c r="M78" s="47"/>
    </row>
    <row r="79" spans="1:13" x14ac:dyDescent="0.25">
      <c r="A79" s="48" t="s">
        <v>56</v>
      </c>
      <c r="B79" s="3" t="s">
        <v>18</v>
      </c>
      <c r="C79" s="8" t="s">
        <v>65</v>
      </c>
      <c r="D79" s="32" t="s">
        <v>65</v>
      </c>
      <c r="E79" s="32" t="s">
        <v>65</v>
      </c>
      <c r="F79" s="32" t="s">
        <v>65</v>
      </c>
      <c r="G79" s="32" t="s">
        <v>65</v>
      </c>
      <c r="H79" s="32" t="s">
        <v>65</v>
      </c>
      <c r="I79" s="32" t="s">
        <v>65</v>
      </c>
      <c r="J79" s="44">
        <v>29.5</v>
      </c>
      <c r="K79" s="44">
        <v>9.6</v>
      </c>
      <c r="L79" s="44">
        <v>3.1</v>
      </c>
      <c r="M79" s="46" t="s">
        <v>65</v>
      </c>
    </row>
    <row r="80" spans="1:13" ht="15.75" thickBot="1" x14ac:dyDescent="0.3">
      <c r="A80" s="49"/>
      <c r="B80" s="2" t="s">
        <v>6</v>
      </c>
      <c r="C80" s="9">
        <v>34.9</v>
      </c>
      <c r="D80" s="33" t="s">
        <v>65</v>
      </c>
      <c r="E80" s="33">
        <v>37.299999999999997</v>
      </c>
      <c r="F80" s="33">
        <v>36.4</v>
      </c>
      <c r="G80" s="33">
        <v>31.1</v>
      </c>
      <c r="H80" s="33" t="s">
        <v>65</v>
      </c>
      <c r="I80" s="33" t="s">
        <v>65</v>
      </c>
      <c r="J80" s="45"/>
      <c r="K80" s="45"/>
      <c r="L80" s="45"/>
      <c r="M80" s="47"/>
    </row>
    <row r="81" spans="1:13" x14ac:dyDescent="0.25">
      <c r="A81" s="48" t="s">
        <v>57</v>
      </c>
      <c r="B81" s="3" t="s">
        <v>18</v>
      </c>
      <c r="C81" s="8">
        <v>42</v>
      </c>
      <c r="D81" s="32" t="s">
        <v>65</v>
      </c>
      <c r="E81" s="32">
        <v>41.5</v>
      </c>
      <c r="F81" s="32">
        <v>45.6</v>
      </c>
      <c r="G81" s="32">
        <v>36.700000000000003</v>
      </c>
      <c r="H81" s="32" t="s">
        <v>65</v>
      </c>
      <c r="I81" s="32" t="s">
        <v>65</v>
      </c>
      <c r="J81" s="44">
        <v>38</v>
      </c>
      <c r="K81" s="44">
        <v>26</v>
      </c>
      <c r="L81" s="44">
        <v>14</v>
      </c>
      <c r="M81" s="46" t="s">
        <v>65</v>
      </c>
    </row>
    <row r="82" spans="1:13" ht="15.75" thickBot="1" x14ac:dyDescent="0.3">
      <c r="A82" s="49"/>
      <c r="B82" s="2" t="s">
        <v>6</v>
      </c>
      <c r="C82" s="9">
        <v>43.6</v>
      </c>
      <c r="D82" s="33" t="s">
        <v>65</v>
      </c>
      <c r="E82" s="33">
        <v>45</v>
      </c>
      <c r="F82" s="33">
        <v>43.7</v>
      </c>
      <c r="G82" s="33">
        <v>43.8</v>
      </c>
      <c r="H82" s="33">
        <v>42.4</v>
      </c>
      <c r="I82" s="33" t="s">
        <v>65</v>
      </c>
      <c r="J82" s="45"/>
      <c r="K82" s="45"/>
      <c r="L82" s="45"/>
      <c r="M82" s="47"/>
    </row>
    <row r="83" spans="1:13" x14ac:dyDescent="0.25">
      <c r="A83" s="48" t="s">
        <v>58</v>
      </c>
      <c r="B83" s="3" t="s">
        <v>18</v>
      </c>
      <c r="C83" s="8">
        <v>35.5</v>
      </c>
      <c r="D83" s="32" t="s">
        <v>65</v>
      </c>
      <c r="E83" s="32">
        <v>35.700000000000003</v>
      </c>
      <c r="F83" s="32" t="s">
        <v>65</v>
      </c>
      <c r="G83" s="32">
        <v>35.200000000000003</v>
      </c>
      <c r="H83" s="32" t="s">
        <v>65</v>
      </c>
      <c r="I83" s="32" t="s">
        <v>65</v>
      </c>
      <c r="J83" s="44">
        <v>30.2</v>
      </c>
      <c r="K83" s="44">
        <v>18.100000000000001</v>
      </c>
      <c r="L83" s="44">
        <v>6.8</v>
      </c>
      <c r="M83" s="46">
        <v>40.1</v>
      </c>
    </row>
    <row r="84" spans="1:13" ht="15.75" thickBot="1" x14ac:dyDescent="0.3">
      <c r="A84" s="49"/>
      <c r="B84" s="2" t="s">
        <v>6</v>
      </c>
      <c r="C84" s="9">
        <v>31.97</v>
      </c>
      <c r="D84" s="33" t="s">
        <v>65</v>
      </c>
      <c r="E84" s="33">
        <v>34.200000000000003</v>
      </c>
      <c r="F84" s="33">
        <v>32.450000000000003</v>
      </c>
      <c r="G84" s="33">
        <v>31.2</v>
      </c>
      <c r="H84" s="33">
        <v>28.2</v>
      </c>
      <c r="I84" s="33" t="s">
        <v>65</v>
      </c>
      <c r="J84" s="45"/>
      <c r="K84" s="45"/>
      <c r="L84" s="45"/>
      <c r="M84" s="47"/>
    </row>
    <row r="85" spans="1:13" x14ac:dyDescent="0.25">
      <c r="A85" s="48" t="s">
        <v>59</v>
      </c>
      <c r="B85" s="3" t="s">
        <v>18</v>
      </c>
      <c r="C85" s="8">
        <v>31.12</v>
      </c>
      <c r="D85" s="32" t="s">
        <v>65</v>
      </c>
      <c r="E85" s="32">
        <v>31.12</v>
      </c>
      <c r="F85" s="32">
        <v>31.12</v>
      </c>
      <c r="G85" s="32">
        <v>31.12</v>
      </c>
      <c r="H85" s="32">
        <v>31.12</v>
      </c>
      <c r="I85" s="32" t="s">
        <v>65</v>
      </c>
      <c r="J85" s="44">
        <v>30.45</v>
      </c>
      <c r="K85" s="44">
        <v>9.1999999999999993</v>
      </c>
      <c r="L85" s="44">
        <v>8.44</v>
      </c>
      <c r="M85" s="46">
        <v>24.4</v>
      </c>
    </row>
    <row r="86" spans="1:13" ht="15.75" thickBot="1" x14ac:dyDescent="0.3">
      <c r="A86" s="49"/>
      <c r="B86" s="2" t="s">
        <v>6</v>
      </c>
      <c r="C86" s="9">
        <v>34.4</v>
      </c>
      <c r="D86" s="33" t="s">
        <v>65</v>
      </c>
      <c r="E86" s="33">
        <v>37.17</v>
      </c>
      <c r="F86" s="33">
        <v>34.94</v>
      </c>
      <c r="G86" s="33">
        <v>32.57</v>
      </c>
      <c r="H86" s="33">
        <v>32.6</v>
      </c>
      <c r="I86" s="33" t="s">
        <v>65</v>
      </c>
      <c r="J86" s="45"/>
      <c r="K86" s="45"/>
      <c r="L86" s="45"/>
      <c r="M86" s="47"/>
    </row>
    <row r="87" spans="1:13" x14ac:dyDescent="0.25">
      <c r="A87" s="48" t="s">
        <v>60</v>
      </c>
      <c r="B87" s="3" t="s">
        <v>18</v>
      </c>
      <c r="C87" s="8">
        <v>48.56</v>
      </c>
      <c r="D87" s="32">
        <v>54.93</v>
      </c>
      <c r="E87" s="32">
        <v>48.4</v>
      </c>
      <c r="F87" s="32">
        <v>48.17</v>
      </c>
      <c r="G87" s="32">
        <v>48.78</v>
      </c>
      <c r="H87" s="32">
        <v>45.65</v>
      </c>
      <c r="I87" s="32" t="s">
        <v>65</v>
      </c>
      <c r="J87" s="44">
        <v>32.909999999999997</v>
      </c>
      <c r="K87" s="44">
        <v>32.700000000000003</v>
      </c>
      <c r="L87" s="44">
        <v>26.48</v>
      </c>
      <c r="M87" s="46">
        <v>28.52</v>
      </c>
    </row>
    <row r="88" spans="1:13" ht="15.75" thickBot="1" x14ac:dyDescent="0.3">
      <c r="A88" s="49"/>
      <c r="B88" s="2" t="s">
        <v>6</v>
      </c>
      <c r="C88" s="9">
        <v>49.41</v>
      </c>
      <c r="D88" s="33">
        <v>57.48</v>
      </c>
      <c r="E88" s="33">
        <v>51.76</v>
      </c>
      <c r="F88" s="33">
        <v>53.22</v>
      </c>
      <c r="G88" s="33">
        <v>47.47</v>
      </c>
      <c r="H88" s="33">
        <v>43.72</v>
      </c>
      <c r="I88" s="33">
        <v>53.67</v>
      </c>
      <c r="J88" s="45"/>
      <c r="K88" s="45"/>
      <c r="L88" s="45"/>
      <c r="M88" s="47"/>
    </row>
    <row r="89" spans="1:13" x14ac:dyDescent="0.25">
      <c r="A89" s="48" t="s">
        <v>61</v>
      </c>
      <c r="B89" s="3" t="s">
        <v>18</v>
      </c>
      <c r="C89" s="8">
        <v>25.71</v>
      </c>
      <c r="D89" s="32" t="s">
        <v>65</v>
      </c>
      <c r="E89" s="32" t="s">
        <v>65</v>
      </c>
      <c r="F89" s="32" t="s">
        <v>65</v>
      </c>
      <c r="G89" s="32">
        <v>25.71</v>
      </c>
      <c r="H89" s="32" t="s">
        <v>65</v>
      </c>
      <c r="I89" s="32" t="s">
        <v>65</v>
      </c>
      <c r="J89" s="44">
        <v>24.64</v>
      </c>
      <c r="K89" s="44" t="s">
        <v>65</v>
      </c>
      <c r="L89" s="44">
        <v>12.5</v>
      </c>
      <c r="M89" s="46" t="s">
        <v>65</v>
      </c>
    </row>
    <row r="90" spans="1:13" ht="15.75" thickBot="1" x14ac:dyDescent="0.3">
      <c r="A90" s="49"/>
      <c r="B90" s="2" t="s">
        <v>6</v>
      </c>
      <c r="C90" s="9">
        <v>23.26</v>
      </c>
      <c r="D90" s="33" t="s">
        <v>65</v>
      </c>
      <c r="E90" s="33">
        <v>25.73</v>
      </c>
      <c r="F90" s="33">
        <v>25.58</v>
      </c>
      <c r="G90" s="33">
        <v>21</v>
      </c>
      <c r="H90" s="33" t="s">
        <v>65</v>
      </c>
      <c r="I90" s="33" t="s">
        <v>65</v>
      </c>
      <c r="J90" s="45"/>
      <c r="K90" s="45"/>
      <c r="L90" s="45"/>
      <c r="M90" s="47"/>
    </row>
    <row r="91" spans="1:13" x14ac:dyDescent="0.25">
      <c r="A91" s="48" t="s">
        <v>62</v>
      </c>
      <c r="B91" s="3" t="s">
        <v>18</v>
      </c>
      <c r="C91" s="8">
        <v>37.957999999999998</v>
      </c>
      <c r="D91" s="32">
        <v>45</v>
      </c>
      <c r="E91" s="32">
        <v>38.831000000000003</v>
      </c>
      <c r="F91" s="32">
        <v>37.954000000000001</v>
      </c>
      <c r="G91" s="32">
        <v>31.102</v>
      </c>
      <c r="H91" s="32" t="s">
        <v>65</v>
      </c>
      <c r="I91" s="32" t="s">
        <v>65</v>
      </c>
      <c r="J91" s="44">
        <v>29.088999999999999</v>
      </c>
      <c r="K91" s="44">
        <v>10.5</v>
      </c>
      <c r="L91" s="44">
        <v>25</v>
      </c>
      <c r="M91" s="46" t="s">
        <v>65</v>
      </c>
    </row>
    <row r="92" spans="1:13" ht="15.75" thickBot="1" x14ac:dyDescent="0.3">
      <c r="A92" s="49"/>
      <c r="B92" s="2" t="s">
        <v>6</v>
      </c>
      <c r="C92" s="9">
        <v>35.439</v>
      </c>
      <c r="D92" s="33" t="s">
        <v>65</v>
      </c>
      <c r="E92" s="33">
        <v>47.917000000000002</v>
      </c>
      <c r="F92" s="33">
        <v>35.473999999999997</v>
      </c>
      <c r="G92" s="33">
        <v>37.576999999999998</v>
      </c>
      <c r="H92" s="33">
        <v>22.728000000000002</v>
      </c>
      <c r="I92" s="33" t="s">
        <v>65</v>
      </c>
      <c r="J92" s="45"/>
      <c r="K92" s="45"/>
      <c r="L92" s="45"/>
      <c r="M92" s="47"/>
    </row>
    <row r="93" spans="1:13" x14ac:dyDescent="0.25">
      <c r="A93" s="48" t="s">
        <v>63</v>
      </c>
      <c r="B93" s="3" t="s">
        <v>18</v>
      </c>
      <c r="C93" s="8" t="s">
        <v>65</v>
      </c>
      <c r="D93" s="32" t="s">
        <v>65</v>
      </c>
      <c r="E93" s="32" t="s">
        <v>65</v>
      </c>
      <c r="F93" s="32" t="s">
        <v>65</v>
      </c>
      <c r="G93" s="32" t="s">
        <v>65</v>
      </c>
      <c r="H93" s="32" t="s">
        <v>65</v>
      </c>
      <c r="I93" s="32" t="s">
        <v>65</v>
      </c>
      <c r="J93" s="44">
        <v>29.19</v>
      </c>
      <c r="K93" s="44" t="s">
        <v>65</v>
      </c>
      <c r="L93" s="44" t="s">
        <v>65</v>
      </c>
      <c r="M93" s="46" t="s">
        <v>65</v>
      </c>
    </row>
    <row r="94" spans="1:13" ht="15.75" thickBot="1" x14ac:dyDescent="0.3">
      <c r="A94" s="49"/>
      <c r="B94" s="2" t="s">
        <v>6</v>
      </c>
      <c r="C94" s="9">
        <v>32.159999999999997</v>
      </c>
      <c r="D94" s="33" t="s">
        <v>65</v>
      </c>
      <c r="E94" s="33">
        <v>22.79</v>
      </c>
      <c r="F94" s="33">
        <v>25.81</v>
      </c>
      <c r="G94" s="33">
        <v>32.340000000000003</v>
      </c>
      <c r="H94" s="33">
        <v>36.28</v>
      </c>
      <c r="I94" s="33" t="s">
        <v>65</v>
      </c>
      <c r="J94" s="45"/>
      <c r="K94" s="45"/>
      <c r="L94" s="45"/>
      <c r="M94" s="47"/>
    </row>
    <row r="95" spans="1:13" ht="15" customHeight="1" x14ac:dyDescent="0.25">
      <c r="A95" s="58" t="s">
        <v>66</v>
      </c>
      <c r="B95" s="27" t="s">
        <v>18</v>
      </c>
      <c r="C95" s="28">
        <f t="shared" ref="C95:I96" si="1">AVERAGE(Первичное__новостройка)</f>
        <v>40.424686063516802</v>
      </c>
      <c r="D95" s="29">
        <f t="shared" si="1"/>
        <v>44.939702233250614</v>
      </c>
      <c r="E95" s="29">
        <f t="shared" si="1"/>
        <v>41.944304347826083</v>
      </c>
      <c r="F95" s="29">
        <f t="shared" si="1"/>
        <v>46.768492926284438</v>
      </c>
      <c r="G95" s="29">
        <f t="shared" si="1"/>
        <v>41.026688172043016</v>
      </c>
      <c r="H95" s="29">
        <f t="shared" si="1"/>
        <v>41.582048255286026</v>
      </c>
      <c r="I95" s="29">
        <f t="shared" si="1"/>
        <v>60.1</v>
      </c>
      <c r="J95" s="60">
        <f>AVERAGE(J7:J94)</f>
        <v>33.525074680880664</v>
      </c>
      <c r="K95" s="60">
        <f>AVERAGE(K7:K94)</f>
        <v>20.49038255302121</v>
      </c>
      <c r="L95" s="60">
        <f>AVERAGE(L7:L94)</f>
        <v>12.935294117647063</v>
      </c>
      <c r="M95" s="62">
        <f>AVERAGE(M7:M94)</f>
        <v>33.681538461538459</v>
      </c>
    </row>
    <row r="96" spans="1:13" ht="15.75" customHeight="1" thickBot="1" x14ac:dyDescent="0.3">
      <c r="A96" s="59"/>
      <c r="B96" s="26" t="s">
        <v>6</v>
      </c>
      <c r="C96" s="30">
        <f t="shared" si="1"/>
        <v>36.621895383963285</v>
      </c>
      <c r="D96" s="31">
        <f t="shared" si="1"/>
        <v>49.971156462585036</v>
      </c>
      <c r="E96" s="31">
        <f t="shared" si="1"/>
        <v>39.285020455496358</v>
      </c>
      <c r="F96" s="31">
        <f t="shared" si="1"/>
        <v>37.176482944920686</v>
      </c>
      <c r="G96" s="31">
        <f t="shared" si="1"/>
        <v>35.857942131042748</v>
      </c>
      <c r="H96" s="31">
        <f t="shared" si="1"/>
        <v>36.611394907471734</v>
      </c>
      <c r="I96" s="31">
        <f t="shared" si="1"/>
        <v>41.325714285714291</v>
      </c>
      <c r="J96" s="61"/>
      <c r="K96" s="61"/>
      <c r="L96" s="61"/>
      <c r="M96" s="63"/>
    </row>
    <row r="97" spans="1:13" x14ac:dyDescent="0.25">
      <c r="A97" s="50" t="s">
        <v>19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</row>
    <row r="98" spans="1:13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</row>
    <row r="100" spans="1:13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 x14ac:dyDescent="0.25">
      <c r="A103" s="14" t="s">
        <v>70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x14ac:dyDescent="0.25">
      <c r="A104" s="14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5" t="s">
        <v>71</v>
      </c>
    </row>
    <row r="113" spans="1:1" x14ac:dyDescent="0.25">
      <c r="A113" s="16" t="s">
        <v>69</v>
      </c>
    </row>
    <row r="114" spans="1:1" x14ac:dyDescent="0.25">
      <c r="A114" s="16" t="s">
        <v>67</v>
      </c>
    </row>
  </sheetData>
  <mergeCells count="237"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J85:J86"/>
    <mergeCell ref="K85:K86"/>
    <mergeCell ref="L85:L86"/>
    <mergeCell ref="M85:M86"/>
    <mergeCell ref="J87:J88"/>
    <mergeCell ref="K87:K88"/>
    <mergeCell ref="L87:L88"/>
    <mergeCell ref="M87:M88"/>
    <mergeCell ref="J81:J82"/>
    <mergeCell ref="K81:K82"/>
    <mergeCell ref="L81:L82"/>
    <mergeCell ref="M81:M82"/>
    <mergeCell ref="J83:J84"/>
    <mergeCell ref="K83:K84"/>
    <mergeCell ref="L83:L84"/>
    <mergeCell ref="M83:M84"/>
    <mergeCell ref="J77:J78"/>
    <mergeCell ref="K77:K78"/>
    <mergeCell ref="L77:L78"/>
    <mergeCell ref="M77:M78"/>
    <mergeCell ref="J79:J80"/>
    <mergeCell ref="K79:K80"/>
    <mergeCell ref="L79:L80"/>
    <mergeCell ref="M79:M80"/>
    <mergeCell ref="J73:J74"/>
    <mergeCell ref="K73:K74"/>
    <mergeCell ref="L73:L74"/>
    <mergeCell ref="M73:M74"/>
    <mergeCell ref="J75:J76"/>
    <mergeCell ref="K75:K76"/>
    <mergeCell ref="L75:L76"/>
    <mergeCell ref="M75:M76"/>
    <mergeCell ref="J69:J70"/>
    <mergeCell ref="K69:K70"/>
    <mergeCell ref="L69:L70"/>
    <mergeCell ref="M69:M70"/>
    <mergeCell ref="J71:J72"/>
    <mergeCell ref="K71:K72"/>
    <mergeCell ref="L71:L72"/>
    <mergeCell ref="M71:M72"/>
    <mergeCell ref="J65:J66"/>
    <mergeCell ref="K65:K66"/>
    <mergeCell ref="L65:L66"/>
    <mergeCell ref="M65:M66"/>
    <mergeCell ref="J67:J68"/>
    <mergeCell ref="K67:K68"/>
    <mergeCell ref="L67:L68"/>
    <mergeCell ref="M67:M68"/>
    <mergeCell ref="J61:J62"/>
    <mergeCell ref="K61:K62"/>
    <mergeCell ref="L61:L62"/>
    <mergeCell ref="M61:M62"/>
    <mergeCell ref="J63:J64"/>
    <mergeCell ref="K63:K64"/>
    <mergeCell ref="L63:L64"/>
    <mergeCell ref="M63:M64"/>
    <mergeCell ref="J57:J58"/>
    <mergeCell ref="K57:K58"/>
    <mergeCell ref="L57:L58"/>
    <mergeCell ref="M57:M58"/>
    <mergeCell ref="J59:J60"/>
    <mergeCell ref="K59:K60"/>
    <mergeCell ref="L59:L60"/>
    <mergeCell ref="M59:M60"/>
    <mergeCell ref="J53:J54"/>
    <mergeCell ref="K53:K54"/>
    <mergeCell ref="L53:L54"/>
    <mergeCell ref="M53:M54"/>
    <mergeCell ref="J55:J56"/>
    <mergeCell ref="K55:K56"/>
    <mergeCell ref="L55:L56"/>
    <mergeCell ref="M55:M56"/>
    <mergeCell ref="J49:J50"/>
    <mergeCell ref="K49:K50"/>
    <mergeCell ref="L49:L50"/>
    <mergeCell ref="M49:M50"/>
    <mergeCell ref="J51:J52"/>
    <mergeCell ref="K51:K52"/>
    <mergeCell ref="L51:L52"/>
    <mergeCell ref="M51:M52"/>
    <mergeCell ref="J45:J46"/>
    <mergeCell ref="K45:K46"/>
    <mergeCell ref="L45:L46"/>
    <mergeCell ref="M45:M46"/>
    <mergeCell ref="J47:J48"/>
    <mergeCell ref="K47:K48"/>
    <mergeCell ref="L47:L48"/>
    <mergeCell ref="M47:M48"/>
    <mergeCell ref="J41:J42"/>
    <mergeCell ref="K41:K42"/>
    <mergeCell ref="L41:L42"/>
    <mergeCell ref="M41:M42"/>
    <mergeCell ref="J43:J44"/>
    <mergeCell ref="K43:K44"/>
    <mergeCell ref="L43:L44"/>
    <mergeCell ref="M43:M44"/>
    <mergeCell ref="J37:J38"/>
    <mergeCell ref="K37:K38"/>
    <mergeCell ref="L37:L38"/>
    <mergeCell ref="M37:M38"/>
    <mergeCell ref="J39:J40"/>
    <mergeCell ref="K39:K40"/>
    <mergeCell ref="L39:L40"/>
    <mergeCell ref="M39:M40"/>
    <mergeCell ref="J33:J34"/>
    <mergeCell ref="K33:K34"/>
    <mergeCell ref="L33:L34"/>
    <mergeCell ref="M33:M34"/>
    <mergeCell ref="J35:J36"/>
    <mergeCell ref="K35:K36"/>
    <mergeCell ref="L35:L36"/>
    <mergeCell ref="M35:M36"/>
    <mergeCell ref="J29:J30"/>
    <mergeCell ref="K29:K30"/>
    <mergeCell ref="L29:L30"/>
    <mergeCell ref="M29:M30"/>
    <mergeCell ref="J31:J32"/>
    <mergeCell ref="K31:K32"/>
    <mergeCell ref="L31:L32"/>
    <mergeCell ref="M31:M32"/>
    <mergeCell ref="J25:J26"/>
    <mergeCell ref="K25:K26"/>
    <mergeCell ref="L25:L26"/>
    <mergeCell ref="M25:M26"/>
    <mergeCell ref="J27:J28"/>
    <mergeCell ref="K27:K28"/>
    <mergeCell ref="L27:L28"/>
    <mergeCell ref="M27:M28"/>
    <mergeCell ref="K21:K22"/>
    <mergeCell ref="L21:L22"/>
    <mergeCell ref="M21:M22"/>
    <mergeCell ref="J23:J24"/>
    <mergeCell ref="K23:K24"/>
    <mergeCell ref="L23:L24"/>
    <mergeCell ref="M23:M24"/>
    <mergeCell ref="K17:K18"/>
    <mergeCell ref="L17:L18"/>
    <mergeCell ref="M17:M18"/>
    <mergeCell ref="J19:J20"/>
    <mergeCell ref="K19:K20"/>
    <mergeCell ref="L19:L20"/>
    <mergeCell ref="M19:M20"/>
    <mergeCell ref="K13:K14"/>
    <mergeCell ref="L13:L14"/>
    <mergeCell ref="M13:M14"/>
    <mergeCell ref="J15:J16"/>
    <mergeCell ref="K15:K16"/>
    <mergeCell ref="L15:L16"/>
    <mergeCell ref="M15:M16"/>
    <mergeCell ref="K9:K10"/>
    <mergeCell ref="L9:L10"/>
    <mergeCell ref="M9:M10"/>
    <mergeCell ref="J11:J12"/>
    <mergeCell ref="K11:K12"/>
    <mergeCell ref="L11:L12"/>
    <mergeCell ref="M11:M12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A31:A32"/>
    <mergeCell ref="A51:A52"/>
    <mergeCell ref="A49:A50"/>
    <mergeCell ref="A47:A48"/>
    <mergeCell ref="A45:A46"/>
    <mergeCell ref="A43:A44"/>
    <mergeCell ref="A55:A56"/>
    <mergeCell ref="A53:A54"/>
    <mergeCell ref="A39:A40"/>
    <mergeCell ref="A37:A38"/>
    <mergeCell ref="A35:A36"/>
    <mergeCell ref="A33:A34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87:A88"/>
    <mergeCell ref="A85:A86"/>
    <mergeCell ref="A83:A84"/>
    <mergeCell ref="A81:A82"/>
    <mergeCell ref="A79:A80"/>
    <mergeCell ref="A75:A76"/>
    <mergeCell ref="A77:A78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K7:K8"/>
    <mergeCell ref="J4:J5"/>
    <mergeCell ref="K4:K5"/>
    <mergeCell ref="L7:L8"/>
    <mergeCell ref="M7:M8"/>
    <mergeCell ref="C4:C5"/>
    <mergeCell ref="B3:B5"/>
    <mergeCell ref="I4:I5"/>
    <mergeCell ref="D4:H4"/>
    <mergeCell ref="L4:L5"/>
    <mergeCell ref="M4:M5"/>
    <mergeCell ref="C3:M3"/>
  </mergeCells>
  <conditionalFormatting sqref="C7:M94">
    <cfRule type="cellIs" dxfId="1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headerFooter>
    <oddFooter>&amp;R&amp;P</oddFooter>
  </headerFooter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115" zoomScaleNormal="110" zoomScaleSheetLayoutView="115" workbookViewId="0">
      <selection activeCell="B48" sqref="B48:C48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14" ht="15.75" x14ac:dyDescent="0.25">
      <c r="A1" s="57" t="s">
        <v>73</v>
      </c>
      <c r="B1" s="57"/>
      <c r="C1" s="57"/>
      <c r="D1" s="57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57"/>
      <c r="B2" s="57"/>
      <c r="C2" s="57"/>
      <c r="D2" s="57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4.75" customHeight="1" x14ac:dyDescent="0.25">
      <c r="A3" s="57"/>
      <c r="B3" s="57"/>
      <c r="C3" s="57"/>
      <c r="D3" s="57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34.5" customHeight="1" x14ac:dyDescent="0.25">
      <c r="A4" s="57"/>
      <c r="B4" s="57"/>
      <c r="C4" s="57"/>
      <c r="D4" s="57"/>
      <c r="E4" s="13"/>
      <c r="F4" s="13"/>
      <c r="G4" s="13"/>
      <c r="H4" s="13"/>
      <c r="I4" s="13"/>
      <c r="J4" s="13"/>
      <c r="K4" s="13"/>
      <c r="L4" s="13"/>
      <c r="M4" s="13"/>
      <c r="N4" s="13"/>
    </row>
    <row r="6" spans="1:14" ht="15" customHeight="1" x14ac:dyDescent="0.25">
      <c r="A6" s="68" t="s">
        <v>64</v>
      </c>
      <c r="B6" s="68" t="s">
        <v>14</v>
      </c>
      <c r="C6" s="68"/>
      <c r="D6" s="68"/>
    </row>
    <row r="7" spans="1:14" ht="32.25" customHeight="1" x14ac:dyDescent="0.25">
      <c r="A7" s="68"/>
      <c r="B7" s="68"/>
      <c r="C7" s="68"/>
      <c r="D7" s="68"/>
    </row>
    <row r="8" spans="1:14" ht="25.5" x14ac:dyDescent="0.25">
      <c r="A8" s="68"/>
      <c r="B8" s="68" t="s">
        <v>17</v>
      </c>
      <c r="C8" s="68"/>
      <c r="D8" s="4" t="s">
        <v>15</v>
      </c>
    </row>
    <row r="9" spans="1:14" x14ac:dyDescent="0.25">
      <c r="A9" s="20" t="s">
        <v>20</v>
      </c>
      <c r="B9" s="66">
        <v>279.36700000000002</v>
      </c>
      <c r="C9" s="66"/>
      <c r="D9" s="10">
        <v>155.80000000000001</v>
      </c>
    </row>
    <row r="10" spans="1:14" x14ac:dyDescent="0.25">
      <c r="A10" s="20" t="s">
        <v>21</v>
      </c>
      <c r="B10" s="66">
        <v>672.47386759581889</v>
      </c>
      <c r="C10" s="66"/>
      <c r="D10" s="10">
        <v>190.80459770114945</v>
      </c>
    </row>
    <row r="11" spans="1:14" x14ac:dyDescent="0.25">
      <c r="A11" s="20" t="s">
        <v>22</v>
      </c>
      <c r="B11" s="66">
        <v>500</v>
      </c>
      <c r="C11" s="66"/>
      <c r="D11" s="11" t="s">
        <v>65</v>
      </c>
    </row>
    <row r="12" spans="1:14" x14ac:dyDescent="0.25">
      <c r="A12" s="20" t="s">
        <v>23</v>
      </c>
      <c r="B12" s="66">
        <v>473.33</v>
      </c>
      <c r="C12" s="66"/>
      <c r="D12" s="11">
        <v>122.8</v>
      </c>
    </row>
    <row r="13" spans="1:14" x14ac:dyDescent="0.25">
      <c r="A13" s="20" t="s">
        <v>24</v>
      </c>
      <c r="B13" s="66">
        <v>490.5</v>
      </c>
      <c r="C13" s="66"/>
      <c r="D13" s="11" t="s">
        <v>65</v>
      </c>
    </row>
    <row r="14" spans="1:14" x14ac:dyDescent="0.25">
      <c r="A14" s="20" t="s">
        <v>25</v>
      </c>
      <c r="B14" s="66">
        <v>498</v>
      </c>
      <c r="C14" s="66"/>
      <c r="D14" s="11">
        <v>65</v>
      </c>
    </row>
    <row r="15" spans="1:14" x14ac:dyDescent="0.25">
      <c r="A15" s="20" t="s">
        <v>26</v>
      </c>
      <c r="B15" s="66">
        <v>400.7</v>
      </c>
      <c r="C15" s="66"/>
      <c r="D15" s="11" t="s">
        <v>65</v>
      </c>
    </row>
    <row r="16" spans="1:14" x14ac:dyDescent="0.25">
      <c r="A16" s="20" t="s">
        <v>27</v>
      </c>
      <c r="B16" s="67">
        <v>664</v>
      </c>
      <c r="C16" s="67"/>
      <c r="D16" s="36">
        <v>315</v>
      </c>
    </row>
    <row r="17" spans="1:4" x14ac:dyDescent="0.25">
      <c r="A17" s="21" t="s">
        <v>28</v>
      </c>
      <c r="B17" s="66">
        <v>850</v>
      </c>
      <c r="C17" s="66"/>
      <c r="D17" s="11">
        <v>222.3</v>
      </c>
    </row>
    <row r="18" spans="1:4" x14ac:dyDescent="0.25">
      <c r="A18" s="21" t="s">
        <v>29</v>
      </c>
      <c r="B18" s="66">
        <v>415</v>
      </c>
      <c r="C18" s="66"/>
      <c r="D18" s="11">
        <v>579</v>
      </c>
    </row>
    <row r="19" spans="1:4" x14ac:dyDescent="0.25">
      <c r="A19" s="21" t="s">
        <v>30</v>
      </c>
      <c r="B19" s="66">
        <v>386.14576835100854</v>
      </c>
      <c r="C19" s="66"/>
      <c r="D19" s="11">
        <v>120.83333333333333</v>
      </c>
    </row>
    <row r="20" spans="1:4" x14ac:dyDescent="0.25">
      <c r="A20" s="21" t="s">
        <v>31</v>
      </c>
      <c r="B20" s="66">
        <v>587</v>
      </c>
      <c r="C20" s="66"/>
      <c r="D20" s="11">
        <v>178</v>
      </c>
    </row>
    <row r="21" spans="1:4" x14ac:dyDescent="0.25">
      <c r="A21" s="21" t="s">
        <v>32</v>
      </c>
      <c r="B21" s="66">
        <v>584</v>
      </c>
      <c r="C21" s="66"/>
      <c r="D21" s="11">
        <v>276</v>
      </c>
    </row>
    <row r="22" spans="1:4" x14ac:dyDescent="0.25">
      <c r="A22" s="21" t="s">
        <v>33</v>
      </c>
      <c r="B22" s="66">
        <v>438.4</v>
      </c>
      <c r="C22" s="66"/>
      <c r="D22" s="11">
        <v>133.5</v>
      </c>
    </row>
    <row r="23" spans="1:4" x14ac:dyDescent="0.25">
      <c r="A23" s="21" t="s">
        <v>34</v>
      </c>
      <c r="B23" s="66">
        <v>500</v>
      </c>
      <c r="C23" s="66"/>
      <c r="D23" s="11" t="s">
        <v>65</v>
      </c>
    </row>
    <row r="24" spans="1:4" x14ac:dyDescent="0.25">
      <c r="A24" s="21" t="s">
        <v>35</v>
      </c>
      <c r="B24" s="66">
        <v>825</v>
      </c>
      <c r="C24" s="66"/>
      <c r="D24" s="11">
        <v>610</v>
      </c>
    </row>
    <row r="25" spans="1:4" x14ac:dyDescent="0.25">
      <c r="A25" s="21" t="s">
        <v>36</v>
      </c>
      <c r="B25" s="66">
        <v>371.4</v>
      </c>
      <c r="C25" s="66"/>
      <c r="D25" s="11">
        <v>111.9</v>
      </c>
    </row>
    <row r="26" spans="1:4" x14ac:dyDescent="0.25">
      <c r="A26" s="21" t="s">
        <v>37</v>
      </c>
      <c r="B26" s="66">
        <v>424</v>
      </c>
      <c r="C26" s="66"/>
      <c r="D26" s="11">
        <v>53.3</v>
      </c>
    </row>
    <row r="27" spans="1:4" x14ac:dyDescent="0.25">
      <c r="A27" s="21" t="s">
        <v>38</v>
      </c>
      <c r="B27" s="66">
        <v>740</v>
      </c>
      <c r="C27" s="66"/>
      <c r="D27" s="11">
        <v>380</v>
      </c>
    </row>
    <row r="28" spans="1:4" x14ac:dyDescent="0.25">
      <c r="A28" s="21" t="s">
        <v>39</v>
      </c>
      <c r="B28" s="66">
        <v>300</v>
      </c>
      <c r="C28" s="66"/>
      <c r="D28" s="11" t="s">
        <v>65</v>
      </c>
    </row>
    <row r="29" spans="1:4" x14ac:dyDescent="0.25">
      <c r="A29" s="21" t="s">
        <v>40</v>
      </c>
      <c r="B29" s="66">
        <v>465.2</v>
      </c>
      <c r="C29" s="66"/>
      <c r="D29" s="11">
        <v>220</v>
      </c>
    </row>
    <row r="30" spans="1:4" x14ac:dyDescent="0.25">
      <c r="A30" s="21" t="s">
        <v>41</v>
      </c>
      <c r="B30" s="66">
        <v>300</v>
      </c>
      <c r="C30" s="66"/>
      <c r="D30" s="11" t="s">
        <v>65</v>
      </c>
    </row>
    <row r="31" spans="1:4" x14ac:dyDescent="0.25">
      <c r="A31" s="21" t="s">
        <v>42</v>
      </c>
      <c r="B31" s="66">
        <v>595</v>
      </c>
      <c r="C31" s="66"/>
      <c r="D31" s="11">
        <v>170</v>
      </c>
    </row>
    <row r="32" spans="1:4" x14ac:dyDescent="0.25">
      <c r="A32" s="21" t="s">
        <v>43</v>
      </c>
      <c r="B32" s="66">
        <v>1100</v>
      </c>
      <c r="C32" s="66"/>
      <c r="D32" s="11">
        <v>350</v>
      </c>
    </row>
    <row r="33" spans="1:4" x14ac:dyDescent="0.25">
      <c r="A33" s="21" t="s">
        <v>44</v>
      </c>
      <c r="B33" s="66">
        <v>783</v>
      </c>
      <c r="C33" s="66"/>
      <c r="D33" s="11">
        <v>450.9</v>
      </c>
    </row>
    <row r="34" spans="1:4" x14ac:dyDescent="0.25">
      <c r="A34" s="21" t="s">
        <v>45</v>
      </c>
      <c r="B34" s="66">
        <v>139</v>
      </c>
      <c r="C34" s="66"/>
      <c r="D34" s="11" t="s">
        <v>65</v>
      </c>
    </row>
    <row r="35" spans="1:4" x14ac:dyDescent="0.25">
      <c r="A35" s="21" t="s">
        <v>46</v>
      </c>
      <c r="B35" s="66" t="s">
        <v>65</v>
      </c>
      <c r="C35" s="66"/>
      <c r="D35" s="11" t="s">
        <v>65</v>
      </c>
    </row>
    <row r="36" spans="1:4" x14ac:dyDescent="0.25">
      <c r="A36" s="21" t="s">
        <v>47</v>
      </c>
      <c r="B36" s="66" t="s">
        <v>65</v>
      </c>
      <c r="C36" s="66"/>
      <c r="D36" s="11" t="s">
        <v>65</v>
      </c>
    </row>
    <row r="37" spans="1:4" x14ac:dyDescent="0.25">
      <c r="A37" s="21" t="s">
        <v>48</v>
      </c>
      <c r="B37" s="66">
        <v>876.14</v>
      </c>
      <c r="C37" s="66"/>
      <c r="D37" s="11">
        <v>356.64</v>
      </c>
    </row>
    <row r="38" spans="1:4" x14ac:dyDescent="0.25">
      <c r="A38" s="22" t="s">
        <v>49</v>
      </c>
      <c r="B38" s="66">
        <v>150</v>
      </c>
      <c r="C38" s="66"/>
      <c r="D38" s="11" t="s">
        <v>65</v>
      </c>
    </row>
    <row r="39" spans="1:4" x14ac:dyDescent="0.25">
      <c r="A39" s="21" t="s">
        <v>50</v>
      </c>
      <c r="B39" s="66">
        <v>188.3</v>
      </c>
      <c r="C39" s="66"/>
      <c r="D39" s="11">
        <v>112.1</v>
      </c>
    </row>
    <row r="40" spans="1:4" x14ac:dyDescent="0.25">
      <c r="A40" s="21" t="s">
        <v>51</v>
      </c>
      <c r="B40" s="66">
        <v>220.75</v>
      </c>
      <c r="C40" s="66"/>
      <c r="D40" s="11">
        <v>71.900000000000006</v>
      </c>
    </row>
    <row r="41" spans="1:4" x14ac:dyDescent="0.25">
      <c r="A41" s="21" t="s">
        <v>52</v>
      </c>
      <c r="B41" s="66">
        <v>377.5</v>
      </c>
      <c r="C41" s="66"/>
      <c r="D41" s="11">
        <v>360.8</v>
      </c>
    </row>
    <row r="42" spans="1:4" x14ac:dyDescent="0.25">
      <c r="A42" s="21" t="s">
        <v>53</v>
      </c>
      <c r="B42" s="66">
        <v>260</v>
      </c>
      <c r="C42" s="66"/>
      <c r="D42" s="11">
        <v>182</v>
      </c>
    </row>
    <row r="43" spans="1:4" x14ac:dyDescent="0.25">
      <c r="A43" s="21" t="s">
        <v>54</v>
      </c>
      <c r="B43" s="66">
        <v>955</v>
      </c>
      <c r="C43" s="66"/>
      <c r="D43" s="11">
        <v>497</v>
      </c>
    </row>
    <row r="44" spans="1:4" x14ac:dyDescent="0.25">
      <c r="A44" s="21" t="s">
        <v>55</v>
      </c>
      <c r="B44" s="66">
        <v>184</v>
      </c>
      <c r="C44" s="66"/>
      <c r="D44" s="11">
        <v>150</v>
      </c>
    </row>
    <row r="45" spans="1:4" x14ac:dyDescent="0.25">
      <c r="A45" s="21" t="s">
        <v>56</v>
      </c>
      <c r="B45" s="66">
        <v>490</v>
      </c>
      <c r="C45" s="66"/>
      <c r="D45" s="11">
        <v>320</v>
      </c>
    </row>
    <row r="46" spans="1:4" x14ac:dyDescent="0.25">
      <c r="A46" s="21" t="s">
        <v>57</v>
      </c>
      <c r="B46" s="66">
        <v>452</v>
      </c>
      <c r="C46" s="66"/>
      <c r="D46" s="11">
        <v>121</v>
      </c>
    </row>
    <row r="47" spans="1:4" x14ac:dyDescent="0.25">
      <c r="A47" s="21" t="s">
        <v>58</v>
      </c>
      <c r="B47" s="66">
        <v>233</v>
      </c>
      <c r="C47" s="66"/>
      <c r="D47" s="11">
        <v>142</v>
      </c>
    </row>
    <row r="48" spans="1:4" x14ac:dyDescent="0.25">
      <c r="A48" s="21" t="s">
        <v>59</v>
      </c>
      <c r="B48" s="66">
        <v>748.2</v>
      </c>
      <c r="C48" s="66"/>
      <c r="D48" s="11">
        <v>400.12</v>
      </c>
    </row>
    <row r="49" spans="1:4" x14ac:dyDescent="0.25">
      <c r="A49" s="21" t="s">
        <v>60</v>
      </c>
      <c r="B49" s="66">
        <v>802.65</v>
      </c>
      <c r="C49" s="66"/>
      <c r="D49" s="11">
        <v>288.56</v>
      </c>
    </row>
    <row r="50" spans="1:4" x14ac:dyDescent="0.25">
      <c r="A50" s="21" t="s">
        <v>61</v>
      </c>
      <c r="B50" s="66">
        <v>375</v>
      </c>
      <c r="C50" s="66"/>
      <c r="D50" s="11">
        <v>200</v>
      </c>
    </row>
    <row r="51" spans="1:4" x14ac:dyDescent="0.25">
      <c r="A51" s="21" t="s">
        <v>62</v>
      </c>
      <c r="B51" s="66">
        <v>355.721</v>
      </c>
      <c r="C51" s="66"/>
      <c r="D51" s="11">
        <v>165</v>
      </c>
    </row>
    <row r="52" spans="1:4" x14ac:dyDescent="0.25">
      <c r="A52" s="21" t="s">
        <v>63</v>
      </c>
      <c r="B52" s="66">
        <v>408.2</v>
      </c>
      <c r="C52" s="66"/>
      <c r="D52" s="11" t="s">
        <v>65</v>
      </c>
    </row>
    <row r="53" spans="1:4" x14ac:dyDescent="0.25">
      <c r="A53" s="25" t="s">
        <v>66</v>
      </c>
      <c r="B53" s="64">
        <f>AVERAGE(B9:B52)</f>
        <v>496.61851514159122</v>
      </c>
      <c r="C53" s="65"/>
      <c r="D53" s="24">
        <f>AVERAGE(D9:D52)</f>
        <v>244.61387669801462</v>
      </c>
    </row>
    <row r="54" spans="1:4" x14ac:dyDescent="0.25">
      <c r="A54" s="37"/>
      <c r="B54" s="38"/>
      <c r="C54" s="38"/>
      <c r="D54" s="39"/>
    </row>
    <row r="55" spans="1:4" x14ac:dyDescent="0.25">
      <c r="A55" s="37"/>
      <c r="B55" s="38"/>
      <c r="C55" s="38"/>
      <c r="D55" s="39"/>
    </row>
    <row r="57" spans="1:4" x14ac:dyDescent="0.25">
      <c r="A57" s="16" t="str">
        <f>Жилье!A103</f>
        <v xml:space="preserve">Руководитель региональной энергетической </v>
      </c>
      <c r="B57" s="16"/>
      <c r="C57" s="16"/>
      <c r="D57" s="16"/>
    </row>
    <row r="58" spans="1:4" x14ac:dyDescent="0.25">
      <c r="A58" s="16" t="str">
        <f>Жилье!A104</f>
        <v>комиссии - департамента цен и тарифов Краснодарского края</v>
      </c>
      <c r="B58" s="16"/>
      <c r="C58" s="16"/>
      <c r="D58" s="23" t="str">
        <f>Жилье!M104</f>
        <v>С.Н. Милованов</v>
      </c>
    </row>
    <row r="60" spans="1:4" x14ac:dyDescent="0.25">
      <c r="B60" s="5"/>
      <c r="C60" s="5"/>
      <c r="D60" s="5"/>
    </row>
    <row r="67" spans="1:1" x14ac:dyDescent="0.25">
      <c r="A67" s="16" t="str">
        <f>Жилье!A113</f>
        <v>А.В. Власов</v>
      </c>
    </row>
    <row r="68" spans="1:1" x14ac:dyDescent="0.25">
      <c r="A68" s="16" t="str">
        <f>Жилье!A114</f>
        <v>262-31-86</v>
      </c>
    </row>
  </sheetData>
  <mergeCells count="52">
    <mergeCell ref="E1:N1"/>
    <mergeCell ref="E2:N2"/>
    <mergeCell ref="E3:N3"/>
    <mergeCell ref="B6:D7"/>
    <mergeCell ref="B8:C8"/>
    <mergeCell ref="B9:C9"/>
    <mergeCell ref="B10:C10"/>
    <mergeCell ref="B11:C11"/>
    <mergeCell ref="B12:C12"/>
    <mergeCell ref="A6:A8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40:C40"/>
    <mergeCell ref="B27:C27"/>
    <mergeCell ref="B28:C28"/>
    <mergeCell ref="B29:C29"/>
    <mergeCell ref="B30:C30"/>
    <mergeCell ref="B31:C31"/>
    <mergeCell ref="B32:C32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</mergeCells>
  <conditionalFormatting sqref="B9:D52">
    <cfRule type="cellIs" dxfId="0" priority="1" stopIfTrue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2018-07-18T07:04:20Z</cp:lastPrinted>
  <dcterms:created xsi:type="dcterms:W3CDTF">2013-09-03T08:10:56Z</dcterms:created>
  <dcterms:modified xsi:type="dcterms:W3CDTF">2018-07-25T14:14:54Z</dcterms:modified>
</cp:coreProperties>
</file>